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0" windowWidth="15200" windowHeight="7940" activeTab="0"/>
  </bookViews>
  <sheets>
    <sheet name="Data Entry" sheetId="1" r:id="rId1"/>
    <sheet name="Monthly Rainfall Chart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<sst xmlns="http://schemas.openxmlformats.org/spreadsheetml/2006/main" count="29" uniqueCount="26">
  <si>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I.D.</t>
  </si>
  <si>
    <t xml:space="preserve">RAINFALL OBSERVATIONS FOR </t>
  </si>
  <si>
    <t>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</si>
  <si>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</si>
  <si>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</si>
  <si>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</si>
  <si>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</si>
  <si>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</si>
  <si>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</si>
  <si>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</si>
  <si>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</si>
  <si>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</si>
  <si>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</si>
  <si>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</si>
  <si>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</si>
  <si>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 Total</t>
  </si>
  <si>
    <t>Year Total</t>
  </si>
  <si>
    <t>Name:</t>
  </si>
  <si>
    <t xml:space="preserve">    Usual Time of Observation…</t>
  </si>
  <si>
    <t>Melbourne Water</t>
  </si>
  <si>
    <t>PLEASE RETURN TO</t>
  </si>
  <si>
    <t>Wet Days</t>
  </si>
  <si>
    <t>RainReaders@melbournewater.com.au</t>
  </si>
  <si>
    <r>
      <t xml:space="preserve">- If you miss a day, please enter a hash ( </t>
    </r>
    <r>
      <rPr>
        <b/>
        <sz val="10"/>
        <rFont val="Helvetica"/>
        <family val="0"/>
      </rPr>
      <t>#</t>
    </r>
    <r>
      <rPr>
        <b/>
        <sz val="9"/>
        <rFont val="Helvetica"/>
        <family val="0"/>
      </rPr>
      <t xml:space="preserve"> )</t>
    </r>
  </si>
  <si>
    <r>
      <t xml:space="preserve">- If any data is lost, please enter an asterisk ( </t>
    </r>
    <r>
      <rPr>
        <b/>
        <sz val="10"/>
        <rFont val="Helvetica"/>
        <family val="0"/>
      </rPr>
      <t>*</t>
    </r>
    <r>
      <rPr>
        <b/>
        <sz val="9"/>
        <rFont val="Helvetica"/>
        <family val="0"/>
      </rPr>
      <t xml:space="preserve"> ) for those days</t>
    </r>
  </si>
  <si>
    <t>Hydrology &amp; Flood Warning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</si>
</sst>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h:mm:ss\ AM/PM;@"/>
    <numFmt numFmtId="165" formatCode="0.0"/>
    <numFmt numFmtId="166" formatCode="[$-C09]dddd\,\ d\ mmmm\ yyyy"/>
    <numFmt numFmtId="167" formatCode="yyyy"/>
    <numFmt numFmtId="168" formatCode="hh:mm\ AM/PM"/>
    <numFmt numFmtId="169" formatCode="[$-409]h:mm:ss\ AM/PM"/>
    <numFmt numFmtId="170" formatCode="0.0;[Red]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9"/>
      <name val="Helvetica"/>
      <family val="0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5" fontId="0" fillId="0" borderId="10" xfId="0" applyNumberForma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0" fillId="0" borderId="0" xfId="53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13" xfId="0" applyNumberFormat="1" applyFont="1" applyBorder="1" applyAlignment="1" applyProtection="1">
      <alignment horizontal="center" vertical="center"/>
      <protection/>
    </xf>
    <xf numFmtId="14" fontId="0" fillId="0" borderId="14" xfId="0" applyNumberFormat="1" applyFont="1" applyBorder="1" applyAlignment="1" applyProtection="1">
      <alignment horizontal="center" vertical="center"/>
      <protection/>
    </xf>
    <xf numFmtId="14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53" applyAlignment="1" applyProtection="1">
      <alignment/>
      <protection/>
    </xf>
    <xf numFmtId="0" fontId="6" fillId="0" borderId="0" xfId="0" applyNumberFormat="1" applyFont="1" applyBorder="1" applyAlignment="1" applyProtection="1">
      <alignment horizontal="center"/>
      <protection locked="0"/>
    </xf>
    <xf numFmtId="18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 quotePrefix="1">
      <alignment horizontal="left"/>
      <protection/>
    </xf>
    <xf numFmtId="0" fontId="0" fillId="0" borderId="19" xfId="0" applyFont="1" applyBorder="1" applyAlignment="1" applyProtection="1">
      <alignment/>
      <protection hidden="1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/>
    </xf>
    <xf numFmtId="165" fontId="1" fillId="0" borderId="10" xfId="0" applyNumberFormat="1" applyFont="1" applyBorder="1" applyAlignment="1" applyProtection="1">
      <alignment horizont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5" fontId="0" fillId="0" borderId="21" xfId="0" applyNumberFormat="1" applyBorder="1" applyAlignment="1" applyProtection="1">
      <alignment horizontal="center" vertical="center"/>
      <protection locked="0"/>
    </xf>
    <xf numFmtId="170" fontId="0" fillId="0" borderId="21" xfId="0" applyNumberFormat="1" applyBorder="1" applyAlignment="1" applyProtection="1">
      <alignment horizontal="center" vertical="center"/>
      <protection locked="0"/>
    </xf>
    <xf numFmtId="165" fontId="1" fillId="0" borderId="21" xfId="0" applyNumberFormat="1" applyFont="1" applyBorder="1" applyAlignment="1" applyProtection="1">
      <alignment horizontal="center" vertical="center"/>
      <protection locked="0"/>
    </xf>
    <xf numFmtId="18" fontId="12" fillId="0" borderId="22" xfId="0" applyNumberFormat="1" applyFont="1" applyBorder="1" applyAlignment="1" applyProtection="1">
      <alignment horizontal="center"/>
      <protection locked="0"/>
    </xf>
    <xf numFmtId="18" fontId="12" fillId="0" borderId="21" xfId="0" applyNumberFormat="1" applyFont="1" applyBorder="1" applyAlignment="1" applyProtection="1">
      <alignment horizontal="center"/>
      <protection locked="0"/>
    </xf>
    <xf numFmtId="0" fontId="6" fillId="0" borderId="22" xfId="0" applyNumberFormat="1" applyFont="1" applyBorder="1" applyAlignment="1" applyProtection="1">
      <alignment horizontal="center"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Rainfall </a:t>
            </a:r>
          </a:p>
        </c:rich>
      </c:tx>
      <c:layout>
        <c:manualLayout>
          <c:xMode val="factor"/>
          <c:yMode val="factor"/>
          <c:x val="-0.128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195"/>
          <c:w val="0.65225"/>
          <c:h val="0.8055"/>
        </c:manualLayout>
      </c:layout>
      <c:barChart>
        <c:barDir val="col"/>
        <c:grouping val="clustered"/>
        <c:varyColors val="0"/>
        <c:ser>
          <c:idx val="1"/>
          <c:order val="0"/>
          <c:tx>
            <c:v>Monthly Rainfall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Entry'!$B$10:$M$10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 Entry'!$B$42:$M$42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649149"/>
        <c:axId val="7406886"/>
      </c:barChart>
      <c:lineChart>
        <c:grouping val="standard"/>
        <c:varyColors val="0"/>
        <c:ser>
          <c:idx val="0"/>
          <c:order val="1"/>
          <c:tx>
            <c:v>Cumulative Rainfall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'Data Entry'!$B$43:$M$43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6661975"/>
        <c:axId val="63086864"/>
      </c:lineChart>
      <c:catAx>
        <c:axId val="306491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06886"/>
        <c:crosses val="autoZero"/>
        <c:auto val="0"/>
        <c:lblOffset val="100"/>
        <c:tickLblSkip val="1"/>
        <c:noMultiLvlLbl val="0"/>
      </c:catAx>
      <c:valAx>
        <c:axId val="7406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(millimeters)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149"/>
        <c:crossesAt val="1"/>
        <c:crossBetween val="between"/>
        <c:dispUnits/>
      </c:valAx>
      <c:catAx>
        <c:axId val="66661975"/>
        <c:scaling>
          <c:orientation val="minMax"/>
        </c:scaling>
        <c:axPos val="b"/>
        <c:delete val="1"/>
        <c:majorTickMark val="out"/>
        <c:minorTickMark val="none"/>
        <c:tickLblPos val="nextTo"/>
        <c:crossAx val="63086864"/>
        <c:crosses val="autoZero"/>
        <c:auto val="0"/>
        <c:lblOffset val="100"/>
        <c:tickLblSkip val="1"/>
        <c:noMultiLvlLbl val="0"/>
      </c:catAx>
      <c:valAx>
        <c:axId val="63086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accumulated rainfall (millimeters)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61975"/>
        <c:crosses val="max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0475"/>
          <c:w val="0.164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inReaders@melbournewater.com.a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F5" sqref="F5:G5"/>
    </sheetView>
  </sheetViews>
  <sheetFormatPr defaultColWidth="5.7109375" defaultRowHeight="25.5" customHeight="1"/>
  <cols>
    <col min="1" max="1" width="7.00390625" style="18" customWidth="1"/>
    <col min="2" max="13" width="6.8515625" style="29" customWidth="1"/>
    <col min="14" max="14" width="6.8515625" style="18" customWidth="1"/>
    <col min="15" max="16384" width="5.7109375" style="29" customWidth="1"/>
  </cols>
  <sheetData>
    <row r="1" spans="1:14" s="14" customFormat="1" ht="15">
      <c r="A1" s="2" t="s">
        <v>19</v>
      </c>
      <c r="B1" s="3"/>
      <c r="C1" s="3"/>
      <c r="D1" s="3"/>
      <c r="E1" s="3"/>
      <c r="F1" s="3"/>
      <c r="G1" s="3"/>
      <c r="H1" s="6" t="s">
        <v>0</v>
      </c>
      <c r="I1" s="49"/>
      <c r="J1" s="49"/>
      <c r="K1" s="49"/>
      <c r="L1" s="50"/>
      <c r="M1" s="50"/>
      <c r="N1" s="50"/>
    </row>
    <row r="2" spans="1:14" s="14" customFormat="1" ht="13.5" customHeight="1">
      <c r="A2" s="5" t="s">
        <v>25</v>
      </c>
      <c r="B2" s="4"/>
      <c r="C2" s="4"/>
      <c r="D2" s="4"/>
      <c r="E2" s="4"/>
      <c r="F2" s="4"/>
      <c r="G2" s="4"/>
      <c r="H2" s="6" t="s">
        <v>17</v>
      </c>
      <c r="I2" s="48"/>
      <c r="J2" s="48"/>
      <c r="K2" s="48"/>
      <c r="L2" s="48"/>
      <c r="M2" s="35"/>
      <c r="N2" s="35"/>
    </row>
    <row r="3" spans="1:14" s="14" customFormat="1" ht="13.5" customHeight="1">
      <c r="A3" s="7" t="s">
        <v>20</v>
      </c>
      <c r="B3" s="4"/>
      <c r="C3" s="4"/>
      <c r="D3" s="4"/>
      <c r="E3" s="4"/>
      <c r="F3" s="4"/>
      <c r="G3" s="4"/>
      <c r="H3" s="4"/>
      <c r="J3" s="6"/>
      <c r="M3" s="8"/>
      <c r="N3" s="9"/>
    </row>
    <row r="4" spans="1:8" s="14" customFormat="1" ht="13.5" customHeight="1">
      <c r="A4" s="31" t="s">
        <v>22</v>
      </c>
      <c r="B4" s="4"/>
      <c r="C4" s="5"/>
      <c r="D4" s="4"/>
      <c r="E4" s="4"/>
      <c r="F4" s="4"/>
      <c r="G4" s="4"/>
      <c r="H4" s="4"/>
    </row>
    <row r="5" spans="1:14" s="14" customFormat="1" ht="13.5" customHeight="1">
      <c r="A5" s="7" t="s">
        <v>1</v>
      </c>
      <c r="B5" s="9"/>
      <c r="C5" s="9"/>
      <c r="D5" s="9"/>
      <c r="E5" s="10"/>
      <c r="F5" s="46">
        <v>2022</v>
      </c>
      <c r="G5" s="47"/>
      <c r="H5" s="4"/>
      <c r="I5" s="4"/>
      <c r="L5" s="11" t="s">
        <v>18</v>
      </c>
      <c r="M5" s="44">
        <v>0.375</v>
      </c>
      <c r="N5" s="45"/>
    </row>
    <row r="6" spans="1:14" s="14" customFormat="1" ht="13.5" customHeight="1">
      <c r="A6" s="7"/>
      <c r="B6" s="9"/>
      <c r="C6" s="9"/>
      <c r="D6" s="9"/>
      <c r="E6" s="10"/>
      <c r="F6" s="32"/>
      <c r="G6" s="32"/>
      <c r="H6" s="4"/>
      <c r="I6" s="4"/>
      <c r="L6" s="11"/>
      <c r="M6" s="33"/>
      <c r="N6" s="33"/>
    </row>
    <row r="7" spans="1:14" s="14" customFormat="1" ht="13.5" customHeight="1">
      <c r="A7" s="34" t="s">
        <v>23</v>
      </c>
      <c r="B7" s="9"/>
      <c r="C7" s="9"/>
      <c r="D7" s="9"/>
      <c r="E7" s="10"/>
      <c r="F7" s="32"/>
      <c r="G7" s="32"/>
      <c r="H7" s="4"/>
      <c r="I7" s="4"/>
      <c r="L7" s="11"/>
      <c r="M7" s="33"/>
      <c r="N7" s="33"/>
    </row>
    <row r="8" spans="1:14" s="14" customFormat="1" ht="13.5" customHeight="1">
      <c r="A8" s="12" t="s">
        <v>24</v>
      </c>
      <c r="B8" s="9"/>
      <c r="C8" s="9"/>
      <c r="D8" s="9"/>
      <c r="E8" s="10"/>
      <c r="F8" s="32"/>
      <c r="G8" s="32"/>
      <c r="H8" s="4"/>
      <c r="I8" s="4"/>
      <c r="L8" s="11"/>
      <c r="M8" s="33"/>
      <c r="N8" s="33"/>
    </row>
    <row r="9" spans="1:14" s="15" customFormat="1" ht="13.5" customHeight="1" thickBot="1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6" customFormat="1" ht="16.5" customHeight="1" thickBot="1">
      <c r="A10" s="21" t="s">
        <v>2</v>
      </c>
      <c r="B10" s="22" t="s">
        <v>3</v>
      </c>
      <c r="C10" s="22" t="s">
        <v>4</v>
      </c>
      <c r="D10" s="22" t="s">
        <v>5</v>
      </c>
      <c r="E10" s="22" t="s">
        <v>6</v>
      </c>
      <c r="F10" s="22" t="s">
        <v>7</v>
      </c>
      <c r="G10" s="22" t="s">
        <v>8</v>
      </c>
      <c r="H10" s="22" t="s">
        <v>9</v>
      </c>
      <c r="I10" s="22" t="s">
        <v>10</v>
      </c>
      <c r="J10" s="22" t="s">
        <v>11</v>
      </c>
      <c r="K10" s="22" t="s">
        <v>12</v>
      </c>
      <c r="L10" s="22" t="s">
        <v>13</v>
      </c>
      <c r="M10" s="22" t="s">
        <v>14</v>
      </c>
      <c r="N10" s="23" t="s">
        <v>2</v>
      </c>
    </row>
    <row r="11" spans="1:14" s="17" customFormat="1" ht="16.5" customHeight="1">
      <c r="A11" s="24">
        <v>1</v>
      </c>
      <c r="B11" s="36"/>
      <c r="C11" s="36"/>
      <c r="D11" s="39"/>
      <c r="E11" s="36"/>
      <c r="F11" s="1"/>
      <c r="G11" s="36"/>
      <c r="H11" s="40"/>
      <c r="I11" s="36"/>
      <c r="J11" s="36"/>
      <c r="K11" s="1"/>
      <c r="L11" s="1"/>
      <c r="M11" s="1"/>
      <c r="N11" s="25">
        <v>1</v>
      </c>
    </row>
    <row r="12" spans="1:14" s="17" customFormat="1" ht="16.5" customHeight="1">
      <c r="A12" s="24">
        <f aca="true" t="shared" si="0" ref="A12:A41">A11+1</f>
        <v>2</v>
      </c>
      <c r="B12" s="36"/>
      <c r="C12" s="36"/>
      <c r="D12" s="36"/>
      <c r="E12" s="36"/>
      <c r="F12" s="1"/>
      <c r="G12" s="36"/>
      <c r="H12" s="41"/>
      <c r="I12" s="36"/>
      <c r="J12" s="36"/>
      <c r="K12" s="1"/>
      <c r="L12" s="1"/>
      <c r="M12" s="1"/>
      <c r="N12" s="25">
        <f aca="true" t="shared" si="1" ref="N12:N41">N11+1</f>
        <v>2</v>
      </c>
    </row>
    <row r="13" spans="1:14" s="17" customFormat="1" ht="16.5" customHeight="1">
      <c r="A13" s="24">
        <f t="shared" si="0"/>
        <v>3</v>
      </c>
      <c r="B13" s="36"/>
      <c r="C13" s="36"/>
      <c r="D13" s="36"/>
      <c r="E13" s="36"/>
      <c r="F13" s="1"/>
      <c r="G13" s="36"/>
      <c r="H13" s="41"/>
      <c r="I13" s="36"/>
      <c r="J13" s="36"/>
      <c r="K13" s="1"/>
      <c r="L13" s="1"/>
      <c r="M13" s="1"/>
      <c r="N13" s="25">
        <f t="shared" si="1"/>
        <v>3</v>
      </c>
    </row>
    <row r="14" spans="1:14" s="17" customFormat="1" ht="16.5" customHeight="1">
      <c r="A14" s="24">
        <f t="shared" si="0"/>
        <v>4</v>
      </c>
      <c r="B14" s="36"/>
      <c r="C14" s="36"/>
      <c r="D14" s="36"/>
      <c r="E14" s="36"/>
      <c r="F14" s="1"/>
      <c r="G14" s="36"/>
      <c r="H14" s="41"/>
      <c r="I14" s="36"/>
      <c r="J14" s="36"/>
      <c r="K14" s="1"/>
      <c r="L14" s="1"/>
      <c r="M14" s="1"/>
      <c r="N14" s="25">
        <f t="shared" si="1"/>
        <v>4</v>
      </c>
    </row>
    <row r="15" spans="1:14" s="17" customFormat="1" ht="16.5" customHeight="1">
      <c r="A15" s="24">
        <f t="shared" si="0"/>
        <v>5</v>
      </c>
      <c r="B15" s="36"/>
      <c r="C15" s="36"/>
      <c r="D15" s="36"/>
      <c r="E15" s="36"/>
      <c r="F15" s="36"/>
      <c r="G15" s="36"/>
      <c r="H15" s="41"/>
      <c r="I15" s="36"/>
      <c r="J15" s="36"/>
      <c r="K15" s="36"/>
      <c r="L15" s="1"/>
      <c r="M15" s="1"/>
      <c r="N15" s="25">
        <f t="shared" si="1"/>
        <v>5</v>
      </c>
    </row>
    <row r="16" spans="1:14" s="17" customFormat="1" ht="16.5" customHeight="1">
      <c r="A16" s="24">
        <f t="shared" si="0"/>
        <v>6</v>
      </c>
      <c r="B16" s="36"/>
      <c r="C16" s="36"/>
      <c r="D16" s="36"/>
      <c r="E16" s="36"/>
      <c r="F16" s="36"/>
      <c r="G16" s="36"/>
      <c r="H16" s="41"/>
      <c r="I16" s="36"/>
      <c r="J16" s="36"/>
      <c r="K16" s="1"/>
      <c r="L16" s="1"/>
      <c r="M16" s="1"/>
      <c r="N16" s="25">
        <f t="shared" si="1"/>
        <v>6</v>
      </c>
    </row>
    <row r="17" spans="1:14" s="17" customFormat="1" ht="16.5" customHeight="1">
      <c r="A17" s="24">
        <f t="shared" si="0"/>
        <v>7</v>
      </c>
      <c r="B17" s="36"/>
      <c r="C17" s="36"/>
      <c r="D17" s="36"/>
      <c r="E17" s="36"/>
      <c r="F17" s="36"/>
      <c r="G17" s="36"/>
      <c r="H17" s="41"/>
      <c r="I17" s="36"/>
      <c r="J17" s="36"/>
      <c r="K17" s="1"/>
      <c r="L17" s="1"/>
      <c r="M17" s="1"/>
      <c r="N17" s="25">
        <f t="shared" si="1"/>
        <v>7</v>
      </c>
    </row>
    <row r="18" spans="1:14" s="17" customFormat="1" ht="16.5" customHeight="1">
      <c r="A18" s="24">
        <f t="shared" si="0"/>
        <v>8</v>
      </c>
      <c r="B18" s="36"/>
      <c r="C18" s="36"/>
      <c r="D18" s="36"/>
      <c r="E18" s="39"/>
      <c r="F18" s="36"/>
      <c r="G18" s="36"/>
      <c r="H18" s="41"/>
      <c r="I18" s="36"/>
      <c r="J18" s="36"/>
      <c r="K18" s="1"/>
      <c r="L18" s="1"/>
      <c r="M18" s="1"/>
      <c r="N18" s="25">
        <f t="shared" si="1"/>
        <v>8</v>
      </c>
    </row>
    <row r="19" spans="1:14" s="17" customFormat="1" ht="16.5" customHeight="1">
      <c r="A19" s="24">
        <f t="shared" si="0"/>
        <v>9</v>
      </c>
      <c r="B19" s="36"/>
      <c r="C19" s="36"/>
      <c r="D19" s="36"/>
      <c r="E19" s="1"/>
      <c r="F19" s="1"/>
      <c r="G19" s="39"/>
      <c r="H19" s="41"/>
      <c r="I19" s="36"/>
      <c r="J19" s="36"/>
      <c r="K19" s="1"/>
      <c r="L19" s="1"/>
      <c r="M19" s="1"/>
      <c r="N19" s="25">
        <f t="shared" si="1"/>
        <v>9</v>
      </c>
    </row>
    <row r="20" spans="1:14" s="17" customFormat="1" ht="16.5" customHeight="1">
      <c r="A20" s="24">
        <f t="shared" si="0"/>
        <v>10</v>
      </c>
      <c r="B20" s="36"/>
      <c r="C20" s="36"/>
      <c r="D20" s="36"/>
      <c r="E20" s="1"/>
      <c r="F20" s="39"/>
      <c r="G20" s="36"/>
      <c r="H20" s="42"/>
      <c r="I20" s="36"/>
      <c r="J20" s="36"/>
      <c r="K20" s="1"/>
      <c r="L20" s="1"/>
      <c r="M20" s="1"/>
      <c r="N20" s="25">
        <f t="shared" si="1"/>
        <v>10</v>
      </c>
    </row>
    <row r="21" spans="1:14" s="17" customFormat="1" ht="16.5" customHeight="1">
      <c r="A21" s="24">
        <f t="shared" si="0"/>
        <v>11</v>
      </c>
      <c r="B21" s="36"/>
      <c r="C21" s="36"/>
      <c r="D21" s="36"/>
      <c r="E21" s="1"/>
      <c r="F21" s="36"/>
      <c r="G21" s="36"/>
      <c r="H21" s="41"/>
      <c r="I21" s="36"/>
      <c r="J21" s="36"/>
      <c r="K21" s="1"/>
      <c r="L21" s="1"/>
      <c r="M21" s="1"/>
      <c r="N21" s="25">
        <f t="shared" si="1"/>
        <v>11</v>
      </c>
    </row>
    <row r="22" spans="1:14" s="17" customFormat="1" ht="16.5" customHeight="1">
      <c r="A22" s="24">
        <f t="shared" si="0"/>
        <v>12</v>
      </c>
      <c r="B22" s="36"/>
      <c r="C22" s="36"/>
      <c r="D22" s="36"/>
      <c r="E22" s="1"/>
      <c r="F22" s="36"/>
      <c r="G22" s="36"/>
      <c r="H22" s="41"/>
      <c r="I22" s="36"/>
      <c r="J22" s="36"/>
      <c r="K22" s="36"/>
      <c r="L22" s="1"/>
      <c r="M22" s="1"/>
      <c r="N22" s="25">
        <f t="shared" si="1"/>
        <v>12</v>
      </c>
    </row>
    <row r="23" spans="1:14" s="17" customFormat="1" ht="16.5" customHeight="1">
      <c r="A23" s="24">
        <f t="shared" si="0"/>
        <v>13</v>
      </c>
      <c r="B23" s="36"/>
      <c r="C23" s="36"/>
      <c r="D23" s="36"/>
      <c r="E23" s="1"/>
      <c r="F23" s="36"/>
      <c r="G23" s="36"/>
      <c r="H23" s="43"/>
      <c r="I23" s="36"/>
      <c r="J23" s="36"/>
      <c r="K23" s="36"/>
      <c r="L23" s="1"/>
      <c r="M23" s="1"/>
      <c r="N23" s="25">
        <f t="shared" si="1"/>
        <v>13</v>
      </c>
    </row>
    <row r="24" spans="1:14" s="17" customFormat="1" ht="16.5" customHeight="1">
      <c r="A24" s="24">
        <f t="shared" si="0"/>
        <v>14</v>
      </c>
      <c r="B24" s="39"/>
      <c r="C24" s="39"/>
      <c r="D24" s="36"/>
      <c r="E24" s="36"/>
      <c r="F24" s="36"/>
      <c r="G24" s="36"/>
      <c r="H24" s="41"/>
      <c r="I24" s="36"/>
      <c r="J24" s="36"/>
      <c r="K24" s="1"/>
      <c r="L24" s="1"/>
      <c r="M24" s="1"/>
      <c r="N24" s="25">
        <f t="shared" si="1"/>
        <v>14</v>
      </c>
    </row>
    <row r="25" spans="1:14" s="17" customFormat="1" ht="16.5" customHeight="1">
      <c r="A25" s="24">
        <f t="shared" si="0"/>
        <v>15</v>
      </c>
      <c r="B25" s="36"/>
      <c r="C25" s="36"/>
      <c r="D25" s="36"/>
      <c r="E25" s="36"/>
      <c r="F25" s="36"/>
      <c r="G25" s="36"/>
      <c r="H25" s="41"/>
      <c r="I25" s="36"/>
      <c r="J25" s="39"/>
      <c r="K25" s="1"/>
      <c r="L25" s="1"/>
      <c r="M25" s="1"/>
      <c r="N25" s="25">
        <f t="shared" si="1"/>
        <v>15</v>
      </c>
    </row>
    <row r="26" spans="1:14" s="17" customFormat="1" ht="16.5" customHeight="1">
      <c r="A26" s="24">
        <f t="shared" si="0"/>
        <v>16</v>
      </c>
      <c r="B26" s="36"/>
      <c r="C26" s="36"/>
      <c r="D26" s="36"/>
      <c r="E26" s="36"/>
      <c r="F26" s="36"/>
      <c r="G26" s="36"/>
      <c r="H26" s="41"/>
      <c r="I26" s="36"/>
      <c r="J26" s="36"/>
      <c r="K26" s="1"/>
      <c r="L26" s="1"/>
      <c r="M26" s="1"/>
      <c r="N26" s="25">
        <f t="shared" si="1"/>
        <v>16</v>
      </c>
    </row>
    <row r="27" spans="1:14" s="17" customFormat="1" ht="16.5" customHeight="1">
      <c r="A27" s="24">
        <f t="shared" si="0"/>
        <v>17</v>
      </c>
      <c r="B27" s="36"/>
      <c r="C27" s="36"/>
      <c r="D27" s="36"/>
      <c r="E27" s="36"/>
      <c r="F27" s="36"/>
      <c r="G27" s="36"/>
      <c r="H27" s="41"/>
      <c r="I27" s="36"/>
      <c r="J27" s="36"/>
      <c r="K27" s="36"/>
      <c r="L27" s="1"/>
      <c r="M27" s="1"/>
      <c r="N27" s="25">
        <f t="shared" si="1"/>
        <v>17</v>
      </c>
    </row>
    <row r="28" spans="1:14" s="17" customFormat="1" ht="16.5" customHeight="1">
      <c r="A28" s="24">
        <f t="shared" si="0"/>
        <v>18</v>
      </c>
      <c r="B28" s="36"/>
      <c r="C28" s="36"/>
      <c r="D28" s="36"/>
      <c r="E28" s="36"/>
      <c r="F28" s="36"/>
      <c r="G28" s="36"/>
      <c r="H28" s="41"/>
      <c r="I28" s="36"/>
      <c r="J28" s="36"/>
      <c r="K28" s="1"/>
      <c r="L28" s="1"/>
      <c r="M28" s="1"/>
      <c r="N28" s="25">
        <f t="shared" si="1"/>
        <v>18</v>
      </c>
    </row>
    <row r="29" spans="1:14" s="17" customFormat="1" ht="16.5" customHeight="1">
      <c r="A29" s="24">
        <f t="shared" si="0"/>
        <v>19</v>
      </c>
      <c r="B29" s="36"/>
      <c r="C29" s="36"/>
      <c r="D29" s="36"/>
      <c r="E29" s="36"/>
      <c r="F29" s="36"/>
      <c r="G29" s="36"/>
      <c r="H29" s="41"/>
      <c r="I29" s="36"/>
      <c r="J29" s="36"/>
      <c r="K29" s="1"/>
      <c r="L29" s="1"/>
      <c r="M29" s="1"/>
      <c r="N29" s="25">
        <f t="shared" si="1"/>
        <v>19</v>
      </c>
    </row>
    <row r="30" spans="1:14" s="17" customFormat="1" ht="16.5" customHeight="1">
      <c r="A30" s="24">
        <f t="shared" si="0"/>
        <v>20</v>
      </c>
      <c r="B30" s="36"/>
      <c r="C30" s="36"/>
      <c r="D30" s="36"/>
      <c r="E30" s="36"/>
      <c r="F30" s="36"/>
      <c r="G30" s="36"/>
      <c r="H30" s="41"/>
      <c r="I30" s="36"/>
      <c r="J30" s="36"/>
      <c r="K30" s="1"/>
      <c r="L30" s="1"/>
      <c r="M30" s="1"/>
      <c r="N30" s="25">
        <f t="shared" si="1"/>
        <v>20</v>
      </c>
    </row>
    <row r="31" spans="1:14" s="17" customFormat="1" ht="16.5" customHeight="1">
      <c r="A31" s="24">
        <f t="shared" si="0"/>
        <v>21</v>
      </c>
      <c r="B31" s="36"/>
      <c r="C31" s="36"/>
      <c r="D31" s="36"/>
      <c r="E31" s="36"/>
      <c r="F31" s="36"/>
      <c r="G31" s="36"/>
      <c r="H31" s="41"/>
      <c r="I31" s="36"/>
      <c r="J31" s="36"/>
      <c r="K31" s="36"/>
      <c r="L31" s="1"/>
      <c r="M31" s="1"/>
      <c r="N31" s="25">
        <f t="shared" si="1"/>
        <v>21</v>
      </c>
    </row>
    <row r="32" spans="1:14" s="17" customFormat="1" ht="16.5" customHeight="1">
      <c r="A32" s="24">
        <f t="shared" si="0"/>
        <v>22</v>
      </c>
      <c r="B32" s="37"/>
      <c r="C32" s="36"/>
      <c r="D32" s="36"/>
      <c r="E32" s="36"/>
      <c r="F32" s="36"/>
      <c r="G32" s="36"/>
      <c r="H32" s="41"/>
      <c r="I32" s="36"/>
      <c r="J32" s="36"/>
      <c r="K32" s="36"/>
      <c r="L32" s="1"/>
      <c r="M32" s="1"/>
      <c r="N32" s="25">
        <f t="shared" si="1"/>
        <v>22</v>
      </c>
    </row>
    <row r="33" spans="1:14" s="17" customFormat="1" ht="16.5" customHeight="1">
      <c r="A33" s="24">
        <f t="shared" si="0"/>
        <v>23</v>
      </c>
      <c r="B33" s="37"/>
      <c r="C33" s="36"/>
      <c r="D33" s="36"/>
      <c r="E33" s="36"/>
      <c r="F33" s="36"/>
      <c r="G33" s="36"/>
      <c r="H33" s="41"/>
      <c r="I33" s="36"/>
      <c r="J33" s="36"/>
      <c r="K33" s="36"/>
      <c r="L33" s="1"/>
      <c r="M33" s="1"/>
      <c r="N33" s="25">
        <f t="shared" si="1"/>
        <v>23</v>
      </c>
    </row>
    <row r="34" spans="1:14" s="17" customFormat="1" ht="16.5" customHeight="1">
      <c r="A34" s="24">
        <f t="shared" si="0"/>
        <v>24</v>
      </c>
      <c r="B34" s="37"/>
      <c r="C34" s="36"/>
      <c r="D34" s="36"/>
      <c r="E34" s="36"/>
      <c r="F34" s="36"/>
      <c r="G34" s="36"/>
      <c r="H34" s="41"/>
      <c r="I34" s="36"/>
      <c r="J34" s="36"/>
      <c r="K34" s="1"/>
      <c r="L34" s="1"/>
      <c r="M34" s="1"/>
      <c r="N34" s="25">
        <f t="shared" si="1"/>
        <v>24</v>
      </c>
    </row>
    <row r="35" spans="1:14" s="17" customFormat="1" ht="16.5" customHeight="1">
      <c r="A35" s="24">
        <f t="shared" si="0"/>
        <v>25</v>
      </c>
      <c r="B35" s="37"/>
      <c r="C35" s="36"/>
      <c r="D35" s="36"/>
      <c r="E35" s="36"/>
      <c r="F35" s="36"/>
      <c r="G35" s="36"/>
      <c r="H35" s="41"/>
      <c r="I35" s="36"/>
      <c r="J35" s="36"/>
      <c r="K35" s="1"/>
      <c r="L35" s="1"/>
      <c r="M35" s="1"/>
      <c r="N35" s="25">
        <f t="shared" si="1"/>
        <v>25</v>
      </c>
    </row>
    <row r="36" spans="1:14" s="17" customFormat="1" ht="16.5" customHeight="1">
      <c r="A36" s="24">
        <f t="shared" si="0"/>
        <v>26</v>
      </c>
      <c r="B36" s="37"/>
      <c r="C36" s="36"/>
      <c r="D36" s="36"/>
      <c r="E36" s="36"/>
      <c r="F36" s="36"/>
      <c r="G36" s="36"/>
      <c r="H36" s="41"/>
      <c r="I36" s="36"/>
      <c r="J36" s="36"/>
      <c r="K36" s="36"/>
      <c r="L36" s="1"/>
      <c r="M36" s="1"/>
      <c r="N36" s="25">
        <f t="shared" si="1"/>
        <v>26</v>
      </c>
    </row>
    <row r="37" spans="1:14" s="17" customFormat="1" ht="16.5" customHeight="1">
      <c r="A37" s="24">
        <f t="shared" si="0"/>
        <v>27</v>
      </c>
      <c r="B37" s="37"/>
      <c r="C37" s="36"/>
      <c r="D37" s="36"/>
      <c r="E37" s="36"/>
      <c r="F37" s="36"/>
      <c r="G37" s="36"/>
      <c r="H37" s="41"/>
      <c r="I37" s="36"/>
      <c r="J37" s="36"/>
      <c r="K37" s="1"/>
      <c r="L37" s="1"/>
      <c r="M37" s="1"/>
      <c r="N37" s="25">
        <f t="shared" si="1"/>
        <v>27</v>
      </c>
    </row>
    <row r="38" spans="1:14" s="17" customFormat="1" ht="16.5" customHeight="1">
      <c r="A38" s="24">
        <f t="shared" si="0"/>
        <v>28</v>
      </c>
      <c r="B38" s="37"/>
      <c r="C38" s="36"/>
      <c r="D38" s="36"/>
      <c r="E38" s="36"/>
      <c r="F38" s="36"/>
      <c r="G38" s="1"/>
      <c r="H38" s="41"/>
      <c r="I38" s="39"/>
      <c r="J38" s="36"/>
      <c r="K38" s="1"/>
      <c r="L38" s="1"/>
      <c r="M38" s="1"/>
      <c r="N38" s="25">
        <f t="shared" si="1"/>
        <v>28</v>
      </c>
    </row>
    <row r="39" spans="1:14" s="17" customFormat="1" ht="16.5" customHeight="1">
      <c r="A39" s="24">
        <f t="shared" si="0"/>
        <v>29</v>
      </c>
      <c r="B39" s="36"/>
      <c r="C39" s="1"/>
      <c r="D39" s="36"/>
      <c r="E39" s="1"/>
      <c r="F39" s="36"/>
      <c r="G39" s="1"/>
      <c r="H39" s="41"/>
      <c r="I39" s="36"/>
      <c r="J39" s="36"/>
      <c r="K39" s="1"/>
      <c r="L39" s="1"/>
      <c r="M39" s="1"/>
      <c r="N39" s="25">
        <f t="shared" si="1"/>
        <v>29</v>
      </c>
    </row>
    <row r="40" spans="1:14" s="17" customFormat="1" ht="16.5" customHeight="1">
      <c r="A40" s="24">
        <f t="shared" si="0"/>
        <v>30</v>
      </c>
      <c r="B40" s="36"/>
      <c r="C40" s="1"/>
      <c r="D40" s="1"/>
      <c r="E40" s="1"/>
      <c r="F40" s="36"/>
      <c r="G40" s="1"/>
      <c r="H40" s="41"/>
      <c r="I40" s="36"/>
      <c r="J40" s="36"/>
      <c r="K40" s="1"/>
      <c r="L40" s="1"/>
      <c r="M40" s="1"/>
      <c r="N40" s="25">
        <f t="shared" si="1"/>
        <v>30</v>
      </c>
    </row>
    <row r="41" spans="1:14" s="17" customFormat="1" ht="16.5" customHeight="1">
      <c r="A41" s="24">
        <f t="shared" si="0"/>
        <v>31</v>
      </c>
      <c r="B41" s="36"/>
      <c r="C41" s="1"/>
      <c r="D41" s="1"/>
      <c r="E41" s="1"/>
      <c r="F41" s="1"/>
      <c r="G41" s="1"/>
      <c r="H41" s="41"/>
      <c r="I41" s="36"/>
      <c r="J41" s="1"/>
      <c r="K41" s="36"/>
      <c r="L41" s="1"/>
      <c r="M41" s="1"/>
      <c r="N41" s="25">
        <f t="shared" si="1"/>
        <v>31</v>
      </c>
    </row>
    <row r="42" spans="1:14" s="17" customFormat="1" ht="27" customHeight="1">
      <c r="A42" s="26" t="s">
        <v>15</v>
      </c>
      <c r="B42" s="38">
        <f aca="true" t="shared" si="2" ref="B42:M42">IF(SUM(B11:B41)=0,"",SUM(B11:B41))</f>
      </c>
      <c r="C42" s="38">
        <f t="shared" si="2"/>
      </c>
      <c r="D42" s="38">
        <f t="shared" si="2"/>
      </c>
      <c r="E42" s="38">
        <f t="shared" si="2"/>
      </c>
      <c r="F42" s="38">
        <f t="shared" si="2"/>
      </c>
      <c r="G42" s="38">
        <f t="shared" si="2"/>
      </c>
      <c r="H42" s="38">
        <f t="shared" si="2"/>
      </c>
      <c r="I42" s="38">
        <f t="shared" si="2"/>
      </c>
      <c r="J42" s="38">
        <f t="shared" si="2"/>
      </c>
      <c r="K42" s="38">
        <f t="shared" si="2"/>
      </c>
      <c r="L42" s="13">
        <f t="shared" si="2"/>
      </c>
      <c r="M42" s="13">
        <f t="shared" si="2"/>
      </c>
      <c r="N42" s="27" t="s">
        <v>15</v>
      </c>
    </row>
    <row r="43" spans="1:14" s="17" customFormat="1" ht="25.5" customHeight="1">
      <c r="A43" s="26" t="s">
        <v>16</v>
      </c>
      <c r="B43" s="38">
        <f>B42</f>
      </c>
      <c r="C43" s="38">
        <f>IF(OR(ISNUMBER($B$42),ISNUMBER(C42)),SUM($B$42:C42),"")</f>
      </c>
      <c r="D43" s="38">
        <f>IF(OR(ISNUMBER($B$42),ISNUMBER(C42),ISNUMBER(D42)),SUM($B$42:D42),"")</f>
      </c>
      <c r="E43" s="38">
        <f>IF(OR(ISNUMBER($B$42),ISNUMBER(C42),ISNUMBER(D42),ISNUMBER(E42)),SUM($B$42:E42),"")</f>
      </c>
      <c r="F43" s="38">
        <f>IF(OR(ISNUMBER($B$42),ISNUMBER(C42),ISNUMBER(D42),ISNUMBER(E42),ISNUMBER(F42)),SUM($B$42:F42),"")</f>
      </c>
      <c r="G43" s="38">
        <f>IF(OR(ISNUMBER($B$42),ISNUMBER(C42),ISNUMBER(D42),ISNUMBER(E42),ISNUMBER(F42),ISNUMBER(G42)),SUM($B$42:G42),"")</f>
      </c>
      <c r="H43" s="38">
        <f>IF(OR(ISNUMBER($B$42),ISNUMBER(C42),ISNUMBER(D42),ISNUMBER(E42),ISNUMBER(F42),ISNUMBER(G42),ISNUMBER(H42)),SUM($B$42:H42),"")</f>
      </c>
      <c r="I43" s="38">
        <f>IF(OR(ISNUMBER($B$42),ISNUMBER(C42),ISNUMBER(D42),ISNUMBER(E42),ISNUMBER(F42),ISNUMBER(G42),ISNUMBER(H42),ISNUMBER(I42)),SUM($B$42:I42),"")</f>
      </c>
      <c r="J43" s="38">
        <f>IF(OR(ISNUMBER($B$42),ISNUMBER(C42),ISNUMBER(D42),ISNUMBER(E42),ISNUMBER(F42),ISNUMBER(G42),ISNUMBER(H42),ISNUMBER(I42),ISNUMBER(J42)),SUM($B$42:J42),"")</f>
      </c>
      <c r="K43" s="38">
        <f>IF(OR(ISNUMBER($B$42),ISNUMBER(C42),ISNUMBER(D42),ISNUMBER(E42),ISNUMBER(F42),ISNUMBER(G42),ISNUMBER(H42),ISNUMBER(I42),ISNUMBER(J42),ISNUMBER(K42)),SUM($B$42:K42),"")</f>
      </c>
      <c r="L43" s="38">
        <f>IF(OR(ISNUMBER($B$42),ISNUMBER(C42),ISNUMBER(D42),ISNUMBER(E42),ISNUMBER(F42),ISNUMBER(G42),ISNUMBER(H42),ISNUMBER(I42),ISNUMBER(J42),ISNUMBER(K42),ISNUMBER(L42)),SUM($B$42:L42),"")</f>
      </c>
      <c r="M43" s="38">
        <f>IF(OR(ISNUMBER($B$42),ISNUMBER(C42),ISNUMBER(D42),ISNUMBER(E42),ISNUMBER(F42),ISNUMBER(G42),ISNUMBER(H42),ISNUMBER(I42),ISNUMBER(J42),ISNUMBER(K42),ISNUMBER(L42),ISNUMBER(M42)),SUM($B$42:M42),"")</f>
      </c>
      <c r="N43" s="27" t="s">
        <v>16</v>
      </c>
    </row>
    <row r="44" spans="1:14" s="17" customFormat="1" ht="25.5" customHeight="1" thickBot="1">
      <c r="A44" s="28" t="s">
        <v>21</v>
      </c>
      <c r="B44" s="19">
        <f>Sheet1!B34</f>
        <v>0</v>
      </c>
      <c r="C44" s="19">
        <f>Sheet1!C34</f>
        <v>0</v>
      </c>
      <c r="D44" s="19">
        <f>Sheet1!D34</f>
        <v>0</v>
      </c>
      <c r="E44" s="19">
        <f>Sheet1!E34</f>
        <v>0</v>
      </c>
      <c r="F44" s="19">
        <f>Sheet1!F34</f>
        <v>0</v>
      </c>
      <c r="G44" s="19">
        <f>Sheet1!G34</f>
        <v>0</v>
      </c>
      <c r="H44" s="19">
        <f>Sheet1!H34</f>
        <v>0</v>
      </c>
      <c r="I44" s="19">
        <f>Sheet1!I34</f>
        <v>0</v>
      </c>
      <c r="J44" s="19">
        <f>Sheet1!J34</f>
        <v>0</v>
      </c>
      <c r="K44" s="19">
        <f>Sheet1!K34</f>
        <v>0</v>
      </c>
      <c r="L44" s="19">
        <f>Sheet1!L34</f>
        <v>0</v>
      </c>
      <c r="M44" s="19">
        <f>Sheet1!M34</f>
        <v>0</v>
      </c>
      <c r="N44" s="20">
        <f>SUM(B44:M44)</f>
        <v>0</v>
      </c>
    </row>
    <row r="79" ht="25.5" customHeight="1">
      <c r="N79" s="29"/>
    </row>
  </sheetData>
  <sheetProtection selectLockedCells="1"/>
  <mergeCells count="5">
    <mergeCell ref="M5:N5"/>
    <mergeCell ref="F5:G5"/>
    <mergeCell ref="I2:L2"/>
    <mergeCell ref="I1:K1"/>
    <mergeCell ref="L1:N1"/>
  </mergeCells>
  <hyperlinks>
    <hyperlink ref="A4" r:id="rId1" display="RainReaders@melbournewater.com.au"/>
  </hyperlinks>
  <printOptions/>
  <pageMargins left="0.75" right="0.75" top="0.81" bottom="0.69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6">
      <selection activeCell="D39" sqref="D39"/>
    </sheetView>
  </sheetViews>
  <sheetFormatPr defaultColWidth="9.140625" defaultRowHeight="12.75"/>
  <sheetData>
    <row r="1" spans="1:14" ht="12.75">
      <c r="A1" s="1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8"/>
    </row>
    <row r="2" spans="1:14" ht="12.75">
      <c r="A2" s="1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8"/>
    </row>
    <row r="3" spans="1:14" ht="12.75">
      <c r="A3" s="18"/>
      <c r="B3" s="30">
        <f>IF('Data Entry'!B11="#",0,IF('Data Entry'!B11&gt;0,1,0))</f>
        <v>0</v>
      </c>
      <c r="C3" s="30">
        <f>IF('Data Entry'!C11="#",0,IF('Data Entry'!C11&gt;0,1,0))</f>
        <v>0</v>
      </c>
      <c r="D3" s="30">
        <f>IF('Data Entry'!D11="#",0,IF('Data Entry'!D11&gt;0,1,0))</f>
        <v>0</v>
      </c>
      <c r="E3" s="30">
        <f>IF('Data Entry'!E11="#",0,IF('Data Entry'!E11&gt;0,1,0))</f>
        <v>0</v>
      </c>
      <c r="F3" s="30">
        <f>IF('Data Entry'!F11="#",0,IF('Data Entry'!F11&gt;0,1,0))</f>
        <v>0</v>
      </c>
      <c r="G3" s="30">
        <f>IF('Data Entry'!G11="#",0,IF('Data Entry'!G11&gt;0,1,0))</f>
        <v>0</v>
      </c>
      <c r="H3" s="30">
        <f>IF('Data Entry'!H11="#",0,IF('Data Entry'!H11&gt;0,1,0))</f>
        <v>0</v>
      </c>
      <c r="I3" s="30">
        <f>IF('Data Entry'!I11="#",0,IF('Data Entry'!I11&gt;0,1,0))</f>
        <v>0</v>
      </c>
      <c r="J3" s="30">
        <f>IF('Data Entry'!J11="#",0,IF('Data Entry'!J11&gt;0,1,0))</f>
        <v>0</v>
      </c>
      <c r="K3" s="30">
        <f>IF('Data Entry'!K11="#",0,IF('Data Entry'!K11&gt;0,1,0))</f>
        <v>0</v>
      </c>
      <c r="L3" s="30">
        <f>IF('Data Entry'!L11="#",0,IF('Data Entry'!L11&gt;0,1,0))</f>
        <v>0</v>
      </c>
      <c r="M3" s="30">
        <f>IF('Data Entry'!M11="#",0,IF('Data Entry'!M11&gt;0,1,0))</f>
        <v>0</v>
      </c>
      <c r="N3" s="29"/>
    </row>
    <row r="4" spans="1:14" ht="12.75">
      <c r="A4" s="18"/>
      <c r="B4" s="30">
        <f>IF('Data Entry'!B12="#",0,IF('Data Entry'!B12&gt;0,1,0))</f>
        <v>0</v>
      </c>
      <c r="C4" s="30">
        <f>IF('Data Entry'!C12="#",0,IF('Data Entry'!C12&gt;0,1,0))</f>
        <v>0</v>
      </c>
      <c r="D4" s="30">
        <f>IF('Data Entry'!D12="#",0,IF('Data Entry'!D12&gt;0,1,0))</f>
        <v>0</v>
      </c>
      <c r="E4" s="30">
        <f>IF('Data Entry'!E12="#",0,IF('Data Entry'!E12&gt;0,1,0))</f>
        <v>0</v>
      </c>
      <c r="F4" s="30">
        <f>IF('Data Entry'!F12="#",0,IF('Data Entry'!F12&gt;0,1,0))</f>
        <v>0</v>
      </c>
      <c r="G4" s="30">
        <f>IF('Data Entry'!G12="#",0,IF('Data Entry'!G12&gt;0,1,0))</f>
        <v>0</v>
      </c>
      <c r="H4" s="30">
        <f>IF('Data Entry'!H12="#",0,IF('Data Entry'!H12&gt;0,1,0))</f>
        <v>0</v>
      </c>
      <c r="I4" s="30">
        <f>IF('Data Entry'!I12="#",0,IF('Data Entry'!I12&gt;0,1,0))</f>
        <v>0</v>
      </c>
      <c r="J4" s="30">
        <f>IF('Data Entry'!J12="#",0,IF('Data Entry'!J12&gt;0,1,0))</f>
        <v>0</v>
      </c>
      <c r="K4" s="30">
        <f>IF('Data Entry'!K12="#",0,IF('Data Entry'!K12&gt;0,1,0))</f>
        <v>0</v>
      </c>
      <c r="L4" s="30">
        <f>IF('Data Entry'!L12="#",0,IF('Data Entry'!L12&gt;0,1,0))</f>
        <v>0</v>
      </c>
      <c r="M4" s="30">
        <f>IF('Data Entry'!M12="#",0,IF('Data Entry'!M12&gt;0,1,0))</f>
        <v>0</v>
      </c>
      <c r="N4" s="29"/>
    </row>
    <row r="5" spans="1:14" ht="12.75">
      <c r="A5" s="18"/>
      <c r="B5" s="30">
        <f>IF('Data Entry'!B13="#",0,IF('Data Entry'!B13&gt;0,1,0))</f>
        <v>0</v>
      </c>
      <c r="C5" s="30">
        <f>IF('Data Entry'!C13="#",0,IF('Data Entry'!C13&gt;0,1,0))</f>
        <v>0</v>
      </c>
      <c r="D5" s="30">
        <f>IF('Data Entry'!D13="#",0,IF('Data Entry'!D13&gt;0,1,0))</f>
        <v>0</v>
      </c>
      <c r="E5" s="30">
        <f>IF('Data Entry'!E13="#",0,IF('Data Entry'!E13&gt;0,1,0))</f>
        <v>0</v>
      </c>
      <c r="F5" s="30">
        <f>IF('Data Entry'!F13="#",0,IF('Data Entry'!F13&gt;0,1,0))</f>
        <v>0</v>
      </c>
      <c r="G5" s="30">
        <f>IF('Data Entry'!G13="#",0,IF('Data Entry'!G13&gt;0,1,0))</f>
        <v>0</v>
      </c>
      <c r="H5" s="30">
        <f>IF('Data Entry'!H13="#",0,IF('Data Entry'!H13&gt;0,1,0))</f>
        <v>0</v>
      </c>
      <c r="I5" s="30">
        <f>IF('Data Entry'!I13="#",0,IF('Data Entry'!I13&gt;0,1,0))</f>
        <v>0</v>
      </c>
      <c r="J5" s="30">
        <f>IF('Data Entry'!J13="#",0,IF('Data Entry'!J13&gt;0,1,0))</f>
        <v>0</v>
      </c>
      <c r="K5" s="30">
        <f>IF('Data Entry'!K13="#",0,IF('Data Entry'!K13&gt;0,1,0))</f>
        <v>0</v>
      </c>
      <c r="L5" s="30">
        <f>IF('Data Entry'!L13="#",0,IF('Data Entry'!L13&gt;0,1,0))</f>
        <v>0</v>
      </c>
      <c r="M5" s="30">
        <f>IF('Data Entry'!M13="#",0,IF('Data Entry'!M13&gt;0,1,0))</f>
        <v>0</v>
      </c>
      <c r="N5" s="29"/>
    </row>
    <row r="6" spans="1:14" ht="12.75">
      <c r="A6" s="18"/>
      <c r="B6" s="30">
        <f>IF('Data Entry'!B14="#",0,IF('Data Entry'!B14&gt;0,1,0))</f>
        <v>0</v>
      </c>
      <c r="C6" s="30">
        <f>IF('Data Entry'!C14="#",0,IF('Data Entry'!C14&gt;0,1,0))</f>
        <v>0</v>
      </c>
      <c r="D6" s="30">
        <f>IF('Data Entry'!D14="#",0,IF('Data Entry'!D14&gt;0,1,0))</f>
        <v>0</v>
      </c>
      <c r="E6" s="30">
        <f>IF('Data Entry'!E14="#",0,IF('Data Entry'!E14&gt;0,1,0))</f>
        <v>0</v>
      </c>
      <c r="F6" s="30">
        <f>IF('Data Entry'!F14="#",0,IF('Data Entry'!F14&gt;0,1,0))</f>
        <v>0</v>
      </c>
      <c r="G6" s="30">
        <f>IF('Data Entry'!G14="#",0,IF('Data Entry'!G14&gt;0,1,0))</f>
        <v>0</v>
      </c>
      <c r="H6" s="30">
        <f>IF('Data Entry'!H14="#",0,IF('Data Entry'!H14&gt;0,1,0))</f>
        <v>0</v>
      </c>
      <c r="I6" s="30">
        <f>IF('Data Entry'!I14="#",0,IF('Data Entry'!I14&gt;0,1,0))</f>
        <v>0</v>
      </c>
      <c r="J6" s="30">
        <f>IF('Data Entry'!J14="#",0,IF('Data Entry'!J14&gt;0,1,0))</f>
        <v>0</v>
      </c>
      <c r="K6" s="30">
        <f>IF('Data Entry'!K14="#",0,IF('Data Entry'!K14&gt;0,1,0))</f>
        <v>0</v>
      </c>
      <c r="L6" s="30">
        <f>IF('Data Entry'!L14="#",0,IF('Data Entry'!L14&gt;0,1,0))</f>
        <v>0</v>
      </c>
      <c r="M6" s="30">
        <f>IF('Data Entry'!M14="#",0,IF('Data Entry'!M14&gt;0,1,0))</f>
        <v>0</v>
      </c>
      <c r="N6" s="29"/>
    </row>
    <row r="7" spans="1:14" ht="12.75">
      <c r="A7" s="18"/>
      <c r="B7" s="30">
        <f>IF('Data Entry'!B15="#",0,IF('Data Entry'!B15&gt;0,1,0))</f>
        <v>0</v>
      </c>
      <c r="C7" s="30">
        <f>IF('Data Entry'!C15="#",0,IF('Data Entry'!C15&gt;0,1,0))</f>
        <v>0</v>
      </c>
      <c r="D7" s="30">
        <f>IF('Data Entry'!D15="#",0,IF('Data Entry'!D15&gt;0,1,0))</f>
        <v>0</v>
      </c>
      <c r="E7" s="30">
        <f>IF('Data Entry'!E15="#",0,IF('Data Entry'!E15&gt;0,1,0))</f>
        <v>0</v>
      </c>
      <c r="F7" s="30">
        <f>IF('Data Entry'!F15="#",0,IF('Data Entry'!F15&gt;0,1,0))</f>
        <v>0</v>
      </c>
      <c r="G7" s="30">
        <f>IF('Data Entry'!G15="#",0,IF('Data Entry'!G15&gt;0,1,0))</f>
        <v>0</v>
      </c>
      <c r="H7" s="30">
        <f>IF('Data Entry'!H15="#",0,IF('Data Entry'!H15&gt;0,1,0))</f>
        <v>0</v>
      </c>
      <c r="I7" s="30">
        <f>IF('Data Entry'!I15="#",0,IF('Data Entry'!I15&gt;0,1,0))</f>
        <v>0</v>
      </c>
      <c r="J7" s="30">
        <f>IF('Data Entry'!J15="#",0,IF('Data Entry'!J15&gt;0,1,0))</f>
        <v>0</v>
      </c>
      <c r="K7" s="30">
        <f>IF('Data Entry'!K15="#",0,IF('Data Entry'!K15&gt;0,1,0))</f>
        <v>0</v>
      </c>
      <c r="L7" s="30">
        <f>IF('Data Entry'!L15="#",0,IF('Data Entry'!L15&gt;0,1,0))</f>
        <v>0</v>
      </c>
      <c r="M7" s="30">
        <f>IF('Data Entry'!M15="#",0,IF('Data Entry'!M15&gt;0,1,0))</f>
        <v>0</v>
      </c>
      <c r="N7" s="29"/>
    </row>
    <row r="8" spans="1:14" ht="12.75">
      <c r="A8" s="18"/>
      <c r="B8" s="30">
        <f>IF('Data Entry'!B16="#",0,IF('Data Entry'!B16&gt;0,1,0))</f>
        <v>0</v>
      </c>
      <c r="C8" s="30">
        <f>IF('Data Entry'!C16="#",0,IF('Data Entry'!C16&gt;0,1,0))</f>
        <v>0</v>
      </c>
      <c r="D8" s="30">
        <f>IF('Data Entry'!D16="#",0,IF('Data Entry'!D16&gt;0,1,0))</f>
        <v>0</v>
      </c>
      <c r="E8" s="30">
        <f>IF('Data Entry'!E16="#",0,IF('Data Entry'!E16&gt;0,1,0))</f>
        <v>0</v>
      </c>
      <c r="F8" s="30">
        <f>IF('Data Entry'!F16="#",0,IF('Data Entry'!F16&gt;0,1,0))</f>
        <v>0</v>
      </c>
      <c r="G8" s="30">
        <f>IF('Data Entry'!G16="#",0,IF('Data Entry'!G16&gt;0,1,0))</f>
        <v>0</v>
      </c>
      <c r="H8" s="30">
        <f>IF('Data Entry'!H16="#",0,IF('Data Entry'!H16&gt;0,1,0))</f>
        <v>0</v>
      </c>
      <c r="I8" s="30">
        <f>IF('Data Entry'!I16="#",0,IF('Data Entry'!I16&gt;0,1,0))</f>
        <v>0</v>
      </c>
      <c r="J8" s="30">
        <f>IF('Data Entry'!J16="#",0,IF('Data Entry'!J16&gt;0,1,0))</f>
        <v>0</v>
      </c>
      <c r="K8" s="30">
        <f>IF('Data Entry'!K16="#",0,IF('Data Entry'!K16&gt;0,1,0))</f>
        <v>0</v>
      </c>
      <c r="L8" s="30">
        <f>IF('Data Entry'!L16="#",0,IF('Data Entry'!L16&gt;0,1,0))</f>
        <v>0</v>
      </c>
      <c r="M8" s="30">
        <f>IF('Data Entry'!M16="#",0,IF('Data Entry'!M16&gt;0,1,0))</f>
        <v>0</v>
      </c>
      <c r="N8" s="29"/>
    </row>
    <row r="9" spans="1:14" ht="12.75">
      <c r="A9" s="18"/>
      <c r="B9" s="30">
        <f>IF('Data Entry'!B17="#",0,IF('Data Entry'!B17&gt;0,1,0))</f>
        <v>0</v>
      </c>
      <c r="C9" s="30">
        <f>IF('Data Entry'!C17="#",0,IF('Data Entry'!C17&gt;0,1,0))</f>
        <v>0</v>
      </c>
      <c r="D9" s="30">
        <f>IF('Data Entry'!D17="#",0,IF('Data Entry'!D17&gt;0,1,0))</f>
        <v>0</v>
      </c>
      <c r="E9" s="30">
        <f>IF('Data Entry'!E17="#",0,IF('Data Entry'!E17&gt;0,1,0))</f>
        <v>0</v>
      </c>
      <c r="F9" s="30">
        <f>IF('Data Entry'!F17="#",0,IF('Data Entry'!F17&gt;0,1,0))</f>
        <v>0</v>
      </c>
      <c r="G9" s="30">
        <f>IF('Data Entry'!G17="#",0,IF('Data Entry'!G17&gt;0,1,0))</f>
        <v>0</v>
      </c>
      <c r="H9" s="30">
        <f>IF('Data Entry'!H17="#",0,IF('Data Entry'!H17&gt;0,1,0))</f>
        <v>0</v>
      </c>
      <c r="I9" s="30">
        <f>IF('Data Entry'!I17="#",0,IF('Data Entry'!I17&gt;0,1,0))</f>
        <v>0</v>
      </c>
      <c r="J9" s="30">
        <f>IF('Data Entry'!J17="#",0,IF('Data Entry'!J17&gt;0,1,0))</f>
        <v>0</v>
      </c>
      <c r="K9" s="30">
        <f>IF('Data Entry'!K17="#",0,IF('Data Entry'!K17&gt;0,1,0))</f>
        <v>0</v>
      </c>
      <c r="L9" s="30">
        <f>IF('Data Entry'!L17="#",0,IF('Data Entry'!L17&gt;0,1,0))</f>
        <v>0</v>
      </c>
      <c r="M9" s="30">
        <f>IF('Data Entry'!M17="#",0,IF('Data Entry'!M17&gt;0,1,0))</f>
        <v>0</v>
      </c>
      <c r="N9" s="29"/>
    </row>
    <row r="10" spans="1:14" ht="12.75">
      <c r="A10" s="18"/>
      <c r="B10" s="30">
        <f>IF('Data Entry'!B18="#",0,IF('Data Entry'!B18&gt;0,1,0))</f>
        <v>0</v>
      </c>
      <c r="C10" s="30">
        <f>IF('Data Entry'!C18="#",0,IF('Data Entry'!C18&gt;0,1,0))</f>
        <v>0</v>
      </c>
      <c r="D10" s="30">
        <f>IF('Data Entry'!D18="#",0,IF('Data Entry'!D18&gt;0,1,0))</f>
        <v>0</v>
      </c>
      <c r="E10" s="30">
        <f>IF('Data Entry'!E18="#",0,IF('Data Entry'!E18&gt;0,1,0))</f>
        <v>0</v>
      </c>
      <c r="F10" s="30">
        <f>IF('Data Entry'!F18="#",0,IF('Data Entry'!F18&gt;0,1,0))</f>
        <v>0</v>
      </c>
      <c r="G10" s="30">
        <f>IF('Data Entry'!G18="#",0,IF('Data Entry'!G18&gt;0,1,0))</f>
        <v>0</v>
      </c>
      <c r="H10" s="30">
        <f>IF('Data Entry'!H18="#",0,IF('Data Entry'!H18&gt;0,1,0))</f>
        <v>0</v>
      </c>
      <c r="I10" s="30">
        <f>IF('Data Entry'!I18="#",0,IF('Data Entry'!I18&gt;0,1,0))</f>
        <v>0</v>
      </c>
      <c r="J10" s="30">
        <f>IF('Data Entry'!J18="#",0,IF('Data Entry'!J18&gt;0,1,0))</f>
        <v>0</v>
      </c>
      <c r="K10" s="30">
        <f>IF('Data Entry'!K18="#",0,IF('Data Entry'!K18&gt;0,1,0))</f>
        <v>0</v>
      </c>
      <c r="L10" s="30">
        <f>IF('Data Entry'!L18="#",0,IF('Data Entry'!L18&gt;0,1,0))</f>
        <v>0</v>
      </c>
      <c r="M10" s="30">
        <f>IF('Data Entry'!M18="#",0,IF('Data Entry'!M18&gt;0,1,0))</f>
        <v>0</v>
      </c>
      <c r="N10" s="29"/>
    </row>
    <row r="11" spans="1:14" ht="12.75">
      <c r="A11" s="18"/>
      <c r="B11" s="30">
        <f>IF('Data Entry'!B19="#",0,IF('Data Entry'!B19&gt;0,1,0))</f>
        <v>0</v>
      </c>
      <c r="C11" s="30">
        <f>IF('Data Entry'!C19="#",0,IF('Data Entry'!C19&gt;0,1,0))</f>
        <v>0</v>
      </c>
      <c r="D11" s="30">
        <f>IF('Data Entry'!D19="#",0,IF('Data Entry'!D19&gt;0,1,0))</f>
        <v>0</v>
      </c>
      <c r="E11" s="30">
        <f>IF('Data Entry'!E19="#",0,IF('Data Entry'!E19&gt;0,1,0))</f>
        <v>0</v>
      </c>
      <c r="F11" s="30">
        <f>IF('Data Entry'!F19="#",0,IF('Data Entry'!F19&gt;0,1,0))</f>
        <v>0</v>
      </c>
      <c r="G11" s="30">
        <f>IF('Data Entry'!G19="#",0,IF('Data Entry'!G19&gt;0,1,0))</f>
        <v>0</v>
      </c>
      <c r="H11" s="30">
        <f>IF('Data Entry'!H19="#",0,IF('Data Entry'!H19&gt;0,1,0))</f>
        <v>0</v>
      </c>
      <c r="I11" s="30">
        <f>IF('Data Entry'!I19="#",0,IF('Data Entry'!I19&gt;0,1,0))</f>
        <v>0</v>
      </c>
      <c r="J11" s="30">
        <f>IF('Data Entry'!J19="#",0,IF('Data Entry'!J19&gt;0,1,0))</f>
        <v>0</v>
      </c>
      <c r="K11" s="30">
        <f>IF('Data Entry'!K19="#",0,IF('Data Entry'!K19&gt;0,1,0))</f>
        <v>0</v>
      </c>
      <c r="L11" s="30">
        <f>IF('Data Entry'!L19="#",0,IF('Data Entry'!L19&gt;0,1,0))</f>
        <v>0</v>
      </c>
      <c r="M11" s="30">
        <f>IF('Data Entry'!M19="#",0,IF('Data Entry'!M19&gt;0,1,0))</f>
        <v>0</v>
      </c>
      <c r="N11" s="29"/>
    </row>
    <row r="12" spans="1:14" ht="12.75">
      <c r="A12" s="18"/>
      <c r="B12" s="30">
        <f>IF('Data Entry'!B20="#",0,IF('Data Entry'!B20&gt;0,1,0))</f>
        <v>0</v>
      </c>
      <c r="C12" s="30">
        <f>IF('Data Entry'!C20="#",0,IF('Data Entry'!C20&gt;0,1,0))</f>
        <v>0</v>
      </c>
      <c r="D12" s="30">
        <f>IF('Data Entry'!D20="#",0,IF('Data Entry'!D20&gt;0,1,0))</f>
        <v>0</v>
      </c>
      <c r="E12" s="30">
        <f>IF('Data Entry'!E20="#",0,IF('Data Entry'!E20&gt;0,1,0))</f>
        <v>0</v>
      </c>
      <c r="F12" s="30">
        <f>IF('Data Entry'!F20="#",0,IF('Data Entry'!F20&gt;0,1,0))</f>
        <v>0</v>
      </c>
      <c r="G12" s="30">
        <f>IF('Data Entry'!G20="#",0,IF('Data Entry'!G20&gt;0,1,0))</f>
        <v>0</v>
      </c>
      <c r="H12" s="30">
        <f>IF('Data Entry'!H20="#",0,IF('Data Entry'!H20&gt;0,1,0))</f>
        <v>0</v>
      </c>
      <c r="I12" s="30">
        <f>IF('Data Entry'!I20="#",0,IF('Data Entry'!I20&gt;0,1,0))</f>
        <v>0</v>
      </c>
      <c r="J12" s="30">
        <f>IF('Data Entry'!J20="#",0,IF('Data Entry'!J20&gt;0,1,0))</f>
        <v>0</v>
      </c>
      <c r="K12" s="30">
        <f>IF('Data Entry'!K20="#",0,IF('Data Entry'!K20&gt;0,1,0))</f>
        <v>0</v>
      </c>
      <c r="L12" s="30">
        <f>IF('Data Entry'!L20="#",0,IF('Data Entry'!L20&gt;0,1,0))</f>
        <v>0</v>
      </c>
      <c r="M12" s="30">
        <f>IF('Data Entry'!M20="#",0,IF('Data Entry'!M20&gt;0,1,0))</f>
        <v>0</v>
      </c>
      <c r="N12" s="29"/>
    </row>
    <row r="13" spans="1:14" ht="12.75">
      <c r="A13" s="18"/>
      <c r="B13" s="30">
        <f>IF('Data Entry'!B21="#",0,IF('Data Entry'!B21&gt;0,1,0))</f>
        <v>0</v>
      </c>
      <c r="C13" s="30">
        <f>IF('Data Entry'!C21="#",0,IF('Data Entry'!C21&gt;0,1,0))</f>
        <v>0</v>
      </c>
      <c r="D13" s="30">
        <f>IF('Data Entry'!D21="#",0,IF('Data Entry'!D21&gt;0,1,0))</f>
        <v>0</v>
      </c>
      <c r="E13" s="30">
        <f>IF('Data Entry'!E21="#",0,IF('Data Entry'!E21&gt;0,1,0))</f>
        <v>0</v>
      </c>
      <c r="F13" s="30">
        <f>IF('Data Entry'!F21="#",0,IF('Data Entry'!F21&gt;0,1,0))</f>
        <v>0</v>
      </c>
      <c r="G13" s="30">
        <f>IF('Data Entry'!G21="#",0,IF('Data Entry'!G21&gt;0,1,0))</f>
        <v>0</v>
      </c>
      <c r="H13" s="30">
        <f>IF('Data Entry'!H21="#",0,IF('Data Entry'!H21&gt;0,1,0))</f>
        <v>0</v>
      </c>
      <c r="I13" s="30">
        <f>IF('Data Entry'!I21="#",0,IF('Data Entry'!I21&gt;0,1,0))</f>
        <v>0</v>
      </c>
      <c r="J13" s="30">
        <f>IF('Data Entry'!J21="#",0,IF('Data Entry'!J21&gt;0,1,0))</f>
        <v>0</v>
      </c>
      <c r="K13" s="30">
        <f>IF('Data Entry'!K21="#",0,IF('Data Entry'!K21&gt;0,1,0))</f>
        <v>0</v>
      </c>
      <c r="L13" s="30">
        <f>IF('Data Entry'!L21="#",0,IF('Data Entry'!L21&gt;0,1,0))</f>
        <v>0</v>
      </c>
      <c r="M13" s="30">
        <f>IF('Data Entry'!M21="#",0,IF('Data Entry'!M21&gt;0,1,0))</f>
        <v>0</v>
      </c>
      <c r="N13" s="29"/>
    </row>
    <row r="14" spans="1:14" ht="12.75">
      <c r="A14" s="18"/>
      <c r="B14" s="30">
        <f>IF('Data Entry'!B22="#",0,IF('Data Entry'!B22&gt;0,1,0))</f>
        <v>0</v>
      </c>
      <c r="C14" s="30">
        <f>IF('Data Entry'!C22="#",0,IF('Data Entry'!C22&gt;0,1,0))</f>
        <v>0</v>
      </c>
      <c r="D14" s="30">
        <f>IF('Data Entry'!D22="#",0,IF('Data Entry'!D22&gt;0,1,0))</f>
        <v>0</v>
      </c>
      <c r="E14" s="30">
        <f>IF('Data Entry'!E22="#",0,IF('Data Entry'!E22&gt;0,1,0))</f>
        <v>0</v>
      </c>
      <c r="F14" s="30">
        <f>IF('Data Entry'!F22="#",0,IF('Data Entry'!F22&gt;0,1,0))</f>
        <v>0</v>
      </c>
      <c r="G14" s="30">
        <f>IF('Data Entry'!G22="#",0,IF('Data Entry'!G22&gt;0,1,0))</f>
        <v>0</v>
      </c>
      <c r="H14" s="30">
        <f>IF('Data Entry'!H22="#",0,IF('Data Entry'!H22&gt;0,1,0))</f>
        <v>0</v>
      </c>
      <c r="I14" s="30">
        <f>IF('Data Entry'!I22="#",0,IF('Data Entry'!I22&gt;0,1,0))</f>
        <v>0</v>
      </c>
      <c r="J14" s="30">
        <f>IF('Data Entry'!J22="#",0,IF('Data Entry'!J22&gt;0,1,0))</f>
        <v>0</v>
      </c>
      <c r="K14" s="30">
        <f>IF('Data Entry'!K22="#",0,IF('Data Entry'!K22&gt;0,1,0))</f>
        <v>0</v>
      </c>
      <c r="L14" s="30">
        <f>IF('Data Entry'!L22="#",0,IF('Data Entry'!L22&gt;0,1,0))</f>
        <v>0</v>
      </c>
      <c r="M14" s="30">
        <f>IF('Data Entry'!M22="#",0,IF('Data Entry'!M22&gt;0,1,0))</f>
        <v>0</v>
      </c>
      <c r="N14" s="29"/>
    </row>
    <row r="15" spans="1:14" ht="12.75">
      <c r="A15" s="18"/>
      <c r="B15" s="30">
        <f>IF('Data Entry'!B23="#",0,IF('Data Entry'!B23&gt;0,1,0))</f>
        <v>0</v>
      </c>
      <c r="C15" s="30">
        <f>IF('Data Entry'!C23="#",0,IF('Data Entry'!C23&gt;0,1,0))</f>
        <v>0</v>
      </c>
      <c r="D15" s="30">
        <f>IF('Data Entry'!D23="#",0,IF('Data Entry'!D23&gt;0,1,0))</f>
        <v>0</v>
      </c>
      <c r="E15" s="30">
        <f>IF('Data Entry'!E23="#",0,IF('Data Entry'!E23&gt;0,1,0))</f>
        <v>0</v>
      </c>
      <c r="F15" s="30">
        <f>IF('Data Entry'!F23="#",0,IF('Data Entry'!F23&gt;0,1,0))</f>
        <v>0</v>
      </c>
      <c r="G15" s="30">
        <f>IF('Data Entry'!G23="#",0,IF('Data Entry'!G23&gt;0,1,0))</f>
        <v>0</v>
      </c>
      <c r="H15" s="30">
        <f>IF('Data Entry'!H23="#",0,IF('Data Entry'!H23&gt;0,1,0))</f>
        <v>0</v>
      </c>
      <c r="I15" s="30">
        <f>IF('Data Entry'!I23="#",0,IF('Data Entry'!I23&gt;0,1,0))</f>
        <v>0</v>
      </c>
      <c r="J15" s="30">
        <f>IF('Data Entry'!J23="#",0,IF('Data Entry'!J23&gt;0,1,0))</f>
        <v>0</v>
      </c>
      <c r="K15" s="30">
        <f>IF('Data Entry'!K23="#",0,IF('Data Entry'!K23&gt;0,1,0))</f>
        <v>0</v>
      </c>
      <c r="L15" s="30">
        <f>IF('Data Entry'!L23="#",0,IF('Data Entry'!L23&gt;0,1,0))</f>
        <v>0</v>
      </c>
      <c r="M15" s="30">
        <f>IF('Data Entry'!M23="#",0,IF('Data Entry'!M23&gt;0,1,0))</f>
        <v>0</v>
      </c>
      <c r="N15" s="29"/>
    </row>
    <row r="16" spans="1:14" ht="12.75">
      <c r="A16" s="18"/>
      <c r="B16" s="30">
        <f>IF('Data Entry'!B24="#",0,IF('Data Entry'!B24&gt;0,1,0))</f>
        <v>0</v>
      </c>
      <c r="C16" s="30">
        <f>IF('Data Entry'!C24="#",0,IF('Data Entry'!C24&gt;0,1,0))</f>
        <v>0</v>
      </c>
      <c r="D16" s="30">
        <f>IF('Data Entry'!D24="#",0,IF('Data Entry'!D24&gt;0,1,0))</f>
        <v>0</v>
      </c>
      <c r="E16" s="30">
        <f>IF('Data Entry'!E24="#",0,IF('Data Entry'!E24&gt;0,1,0))</f>
        <v>0</v>
      </c>
      <c r="F16" s="30">
        <f>IF('Data Entry'!F24="#",0,IF('Data Entry'!F24&gt;0,1,0))</f>
        <v>0</v>
      </c>
      <c r="G16" s="30">
        <f>IF('Data Entry'!G24="#",0,IF('Data Entry'!G24&gt;0,1,0))</f>
        <v>0</v>
      </c>
      <c r="H16" s="30">
        <f>IF('Data Entry'!H24="#",0,IF('Data Entry'!H24&gt;0,1,0))</f>
        <v>0</v>
      </c>
      <c r="I16" s="30">
        <f>IF('Data Entry'!I24="#",0,IF('Data Entry'!I24&gt;0,1,0))</f>
        <v>0</v>
      </c>
      <c r="J16" s="30">
        <f>IF('Data Entry'!J24="#",0,IF('Data Entry'!J24&gt;0,1,0))</f>
        <v>0</v>
      </c>
      <c r="K16" s="30">
        <f>IF('Data Entry'!K24="#",0,IF('Data Entry'!K24&gt;0,1,0))</f>
        <v>0</v>
      </c>
      <c r="L16" s="30">
        <f>IF('Data Entry'!L24="#",0,IF('Data Entry'!L24&gt;0,1,0))</f>
        <v>0</v>
      </c>
      <c r="M16" s="30">
        <f>IF('Data Entry'!M24="#",0,IF('Data Entry'!M24&gt;0,1,0))</f>
        <v>0</v>
      </c>
      <c r="N16" s="29"/>
    </row>
    <row r="17" spans="1:14" ht="12.75">
      <c r="A17" s="18"/>
      <c r="B17" s="30">
        <f>IF('Data Entry'!B25="#",0,IF('Data Entry'!B25&gt;0,1,0))</f>
        <v>0</v>
      </c>
      <c r="C17" s="30">
        <f>IF('Data Entry'!C25="#",0,IF('Data Entry'!C25&gt;0,1,0))</f>
        <v>0</v>
      </c>
      <c r="D17" s="30">
        <f>IF('Data Entry'!D25="#",0,IF('Data Entry'!D25&gt;0,1,0))</f>
        <v>0</v>
      </c>
      <c r="E17" s="30">
        <f>IF('Data Entry'!E25="#",0,IF('Data Entry'!E25&gt;0,1,0))</f>
        <v>0</v>
      </c>
      <c r="F17" s="30">
        <f>IF('Data Entry'!F25="#",0,IF('Data Entry'!F25&gt;0,1,0))</f>
        <v>0</v>
      </c>
      <c r="G17" s="30">
        <f>IF('Data Entry'!G25="#",0,IF('Data Entry'!G25&gt;0,1,0))</f>
        <v>0</v>
      </c>
      <c r="H17" s="30">
        <f>IF('Data Entry'!H25="#",0,IF('Data Entry'!H25&gt;0,1,0))</f>
        <v>0</v>
      </c>
      <c r="I17" s="30">
        <f>IF('Data Entry'!I25="#",0,IF('Data Entry'!I25&gt;0,1,0))</f>
        <v>0</v>
      </c>
      <c r="J17" s="30">
        <f>IF('Data Entry'!J25="#",0,IF('Data Entry'!J25&gt;0,1,0))</f>
        <v>0</v>
      </c>
      <c r="K17" s="30">
        <f>IF('Data Entry'!K25="#",0,IF('Data Entry'!K25&gt;0,1,0))</f>
        <v>0</v>
      </c>
      <c r="L17" s="30">
        <f>IF('Data Entry'!L25="#",0,IF('Data Entry'!L25&gt;0,1,0))</f>
        <v>0</v>
      </c>
      <c r="M17" s="30">
        <f>IF('Data Entry'!M25="#",0,IF('Data Entry'!M25&gt;0,1,0))</f>
        <v>0</v>
      </c>
      <c r="N17" s="29"/>
    </row>
    <row r="18" spans="1:14" ht="12.75">
      <c r="A18" s="18"/>
      <c r="B18" s="30">
        <f>IF('Data Entry'!B26="#",0,IF('Data Entry'!B26&gt;0,1,0))</f>
        <v>0</v>
      </c>
      <c r="C18" s="30">
        <f>IF('Data Entry'!C26="#",0,IF('Data Entry'!C26&gt;0,1,0))</f>
        <v>0</v>
      </c>
      <c r="D18" s="30">
        <f>IF('Data Entry'!D26="#",0,IF('Data Entry'!D26&gt;0,1,0))</f>
        <v>0</v>
      </c>
      <c r="E18" s="30">
        <f>IF('Data Entry'!E26="#",0,IF('Data Entry'!E26&gt;0,1,0))</f>
        <v>0</v>
      </c>
      <c r="F18" s="30">
        <f>IF('Data Entry'!F26="#",0,IF('Data Entry'!F26&gt;0,1,0))</f>
        <v>0</v>
      </c>
      <c r="G18" s="30">
        <f>IF('Data Entry'!G26="#",0,IF('Data Entry'!G26&gt;0,1,0))</f>
        <v>0</v>
      </c>
      <c r="H18" s="30">
        <f>IF('Data Entry'!H26="#",0,IF('Data Entry'!H26&gt;0,1,0))</f>
        <v>0</v>
      </c>
      <c r="I18" s="30">
        <f>IF('Data Entry'!I26="#",0,IF('Data Entry'!I26&gt;0,1,0))</f>
        <v>0</v>
      </c>
      <c r="J18" s="30">
        <f>IF('Data Entry'!J26="#",0,IF('Data Entry'!J26&gt;0,1,0))</f>
        <v>0</v>
      </c>
      <c r="K18" s="30">
        <f>IF('Data Entry'!K26="#",0,IF('Data Entry'!K26&gt;0,1,0))</f>
        <v>0</v>
      </c>
      <c r="L18" s="30">
        <f>IF('Data Entry'!L26="#",0,IF('Data Entry'!L26&gt;0,1,0))</f>
        <v>0</v>
      </c>
      <c r="M18" s="30">
        <f>IF('Data Entry'!M26="#",0,IF('Data Entry'!M26&gt;0,1,0))</f>
        <v>0</v>
      </c>
      <c r="N18" s="29"/>
    </row>
    <row r="19" spans="1:14" ht="12.75">
      <c r="A19" s="18"/>
      <c r="B19" s="30">
        <f>IF('Data Entry'!B27="#",0,IF('Data Entry'!B27&gt;0,1,0))</f>
        <v>0</v>
      </c>
      <c r="C19" s="30">
        <f>IF('Data Entry'!C27="#",0,IF('Data Entry'!C27&gt;0,1,0))</f>
        <v>0</v>
      </c>
      <c r="D19" s="30">
        <f>IF('Data Entry'!D27="#",0,IF('Data Entry'!D27&gt;0,1,0))</f>
        <v>0</v>
      </c>
      <c r="E19" s="30">
        <f>IF('Data Entry'!E27="#",0,IF('Data Entry'!E27&gt;0,1,0))</f>
        <v>0</v>
      </c>
      <c r="F19" s="30">
        <f>IF('Data Entry'!F27="#",0,IF('Data Entry'!F27&gt;0,1,0))</f>
        <v>0</v>
      </c>
      <c r="G19" s="30">
        <f>IF('Data Entry'!G27="#",0,IF('Data Entry'!G27&gt;0,1,0))</f>
        <v>0</v>
      </c>
      <c r="H19" s="30">
        <f>IF('Data Entry'!H27="#",0,IF('Data Entry'!H27&gt;0,1,0))</f>
        <v>0</v>
      </c>
      <c r="I19" s="30">
        <f>IF('Data Entry'!I27="#",0,IF('Data Entry'!I27&gt;0,1,0))</f>
        <v>0</v>
      </c>
      <c r="J19" s="30">
        <f>IF('Data Entry'!J27="#",0,IF('Data Entry'!J27&gt;0,1,0))</f>
        <v>0</v>
      </c>
      <c r="K19" s="30">
        <f>IF('Data Entry'!K27="#",0,IF('Data Entry'!K27&gt;0,1,0))</f>
        <v>0</v>
      </c>
      <c r="L19" s="30">
        <f>IF('Data Entry'!L27="#",0,IF('Data Entry'!L27&gt;0,1,0))</f>
        <v>0</v>
      </c>
      <c r="M19" s="30">
        <f>IF('Data Entry'!M27="#",0,IF('Data Entry'!M27&gt;0,1,0))</f>
        <v>0</v>
      </c>
      <c r="N19" s="29"/>
    </row>
    <row r="20" spans="1:14" ht="12.75">
      <c r="A20" s="18"/>
      <c r="B20" s="30">
        <f>IF('Data Entry'!B28="#",0,IF('Data Entry'!B28&gt;0,1,0))</f>
        <v>0</v>
      </c>
      <c r="C20" s="30">
        <f>IF('Data Entry'!C28="#",0,IF('Data Entry'!C28&gt;0,1,0))</f>
        <v>0</v>
      </c>
      <c r="D20" s="30">
        <f>IF('Data Entry'!D28="#",0,IF('Data Entry'!D28&gt;0,1,0))</f>
        <v>0</v>
      </c>
      <c r="E20" s="30">
        <f>IF('Data Entry'!E28="#",0,IF('Data Entry'!E28&gt;0,1,0))</f>
        <v>0</v>
      </c>
      <c r="F20" s="30">
        <f>IF('Data Entry'!F28="#",0,IF('Data Entry'!F28&gt;0,1,0))</f>
        <v>0</v>
      </c>
      <c r="G20" s="30">
        <f>IF('Data Entry'!G28="#",0,IF('Data Entry'!G28&gt;0,1,0))</f>
        <v>0</v>
      </c>
      <c r="H20" s="30">
        <f>IF('Data Entry'!H28="#",0,IF('Data Entry'!H28&gt;0,1,0))</f>
        <v>0</v>
      </c>
      <c r="I20" s="30">
        <f>IF('Data Entry'!I28="#",0,IF('Data Entry'!I28&gt;0,1,0))</f>
        <v>0</v>
      </c>
      <c r="J20" s="30">
        <f>IF('Data Entry'!J28="#",0,IF('Data Entry'!J28&gt;0,1,0))</f>
        <v>0</v>
      </c>
      <c r="K20" s="30">
        <f>IF('Data Entry'!K28="#",0,IF('Data Entry'!K28&gt;0,1,0))</f>
        <v>0</v>
      </c>
      <c r="L20" s="30">
        <f>IF('Data Entry'!L28="#",0,IF('Data Entry'!L28&gt;0,1,0))</f>
        <v>0</v>
      </c>
      <c r="M20" s="30">
        <f>IF('Data Entry'!M28="#",0,IF('Data Entry'!M28&gt;0,1,0))</f>
        <v>0</v>
      </c>
      <c r="N20" s="29"/>
    </row>
    <row r="21" spans="1:14" ht="12.75">
      <c r="A21" s="18"/>
      <c r="B21" s="30">
        <f>IF('Data Entry'!B29="#",0,IF('Data Entry'!B29&gt;0,1,0))</f>
        <v>0</v>
      </c>
      <c r="C21" s="30">
        <f>IF('Data Entry'!C29="#",0,IF('Data Entry'!C29&gt;0,1,0))</f>
        <v>0</v>
      </c>
      <c r="D21" s="30">
        <f>IF('Data Entry'!D29="#",0,IF('Data Entry'!D29&gt;0,1,0))</f>
        <v>0</v>
      </c>
      <c r="E21" s="30">
        <f>IF('Data Entry'!E29="#",0,IF('Data Entry'!E29&gt;0,1,0))</f>
        <v>0</v>
      </c>
      <c r="F21" s="30">
        <f>IF('Data Entry'!F29="#",0,IF('Data Entry'!F29&gt;0,1,0))</f>
        <v>0</v>
      </c>
      <c r="G21" s="30">
        <f>IF('Data Entry'!G29="#",0,IF('Data Entry'!G29&gt;0,1,0))</f>
        <v>0</v>
      </c>
      <c r="H21" s="30">
        <f>IF('Data Entry'!H29="#",0,IF('Data Entry'!H29&gt;0,1,0))</f>
        <v>0</v>
      </c>
      <c r="I21" s="30">
        <f>IF('Data Entry'!I29="#",0,IF('Data Entry'!I29&gt;0,1,0))</f>
        <v>0</v>
      </c>
      <c r="J21" s="30">
        <f>IF('Data Entry'!J29="#",0,IF('Data Entry'!J29&gt;0,1,0))</f>
        <v>0</v>
      </c>
      <c r="K21" s="30">
        <f>IF('Data Entry'!K29="#",0,IF('Data Entry'!K29&gt;0,1,0))</f>
        <v>0</v>
      </c>
      <c r="L21" s="30">
        <f>IF('Data Entry'!L29="#",0,IF('Data Entry'!L29&gt;0,1,0))</f>
        <v>0</v>
      </c>
      <c r="M21" s="30">
        <f>IF('Data Entry'!M29="#",0,IF('Data Entry'!M29&gt;0,1,0))</f>
        <v>0</v>
      </c>
      <c r="N21" s="29"/>
    </row>
    <row r="22" spans="1:14" ht="12.75">
      <c r="A22" s="18"/>
      <c r="B22" s="30">
        <f>IF('Data Entry'!B30="#",0,IF('Data Entry'!B30&gt;0,1,0))</f>
        <v>0</v>
      </c>
      <c r="C22" s="30">
        <f>IF('Data Entry'!C30="#",0,IF('Data Entry'!C30&gt;0,1,0))</f>
        <v>0</v>
      </c>
      <c r="D22" s="30">
        <f>IF('Data Entry'!D30="#",0,IF('Data Entry'!D30&gt;0,1,0))</f>
        <v>0</v>
      </c>
      <c r="E22" s="30">
        <f>IF('Data Entry'!E30="#",0,IF('Data Entry'!E30&gt;0,1,0))</f>
        <v>0</v>
      </c>
      <c r="F22" s="30">
        <f>IF('Data Entry'!F30="#",0,IF('Data Entry'!F30&gt;0,1,0))</f>
        <v>0</v>
      </c>
      <c r="G22" s="30">
        <f>IF('Data Entry'!G30="#",0,IF('Data Entry'!G30&gt;0,1,0))</f>
        <v>0</v>
      </c>
      <c r="H22" s="30">
        <f>IF('Data Entry'!H30="#",0,IF('Data Entry'!H30&gt;0,1,0))</f>
        <v>0</v>
      </c>
      <c r="I22" s="30">
        <f>IF('Data Entry'!I30="#",0,IF('Data Entry'!I30&gt;0,1,0))</f>
        <v>0</v>
      </c>
      <c r="J22" s="30">
        <f>IF('Data Entry'!J30="#",0,IF('Data Entry'!J30&gt;0,1,0))</f>
        <v>0</v>
      </c>
      <c r="K22" s="30">
        <f>IF('Data Entry'!K30="#",0,IF('Data Entry'!K30&gt;0,1,0))</f>
        <v>0</v>
      </c>
      <c r="L22" s="30">
        <f>IF('Data Entry'!L30="#",0,IF('Data Entry'!L30&gt;0,1,0))</f>
        <v>0</v>
      </c>
      <c r="M22" s="30">
        <f>IF('Data Entry'!M30="#",0,IF('Data Entry'!M30&gt;0,1,0))</f>
        <v>0</v>
      </c>
      <c r="N22" s="29"/>
    </row>
    <row r="23" spans="1:14" ht="12.75">
      <c r="A23" s="18"/>
      <c r="B23" s="30">
        <f>IF('Data Entry'!B31="#",0,IF('Data Entry'!B31&gt;0,1,0))</f>
        <v>0</v>
      </c>
      <c r="C23" s="30">
        <f>IF('Data Entry'!C31="#",0,IF('Data Entry'!C31&gt;0,1,0))</f>
        <v>0</v>
      </c>
      <c r="D23" s="30">
        <f>IF('Data Entry'!D31="#",0,IF('Data Entry'!D31&gt;0,1,0))</f>
        <v>0</v>
      </c>
      <c r="E23" s="30">
        <f>IF('Data Entry'!E31="#",0,IF('Data Entry'!E31&gt;0,1,0))</f>
        <v>0</v>
      </c>
      <c r="F23" s="30">
        <f>IF('Data Entry'!F31="#",0,IF('Data Entry'!F31&gt;0,1,0))</f>
        <v>0</v>
      </c>
      <c r="G23" s="30">
        <f>IF('Data Entry'!G31="#",0,IF('Data Entry'!G31&gt;0,1,0))</f>
        <v>0</v>
      </c>
      <c r="H23" s="30">
        <f>IF('Data Entry'!H31="#",0,IF('Data Entry'!H31&gt;0,1,0))</f>
        <v>0</v>
      </c>
      <c r="I23" s="30">
        <f>IF('Data Entry'!I31="#",0,IF('Data Entry'!I31&gt;0,1,0))</f>
        <v>0</v>
      </c>
      <c r="J23" s="30">
        <f>IF('Data Entry'!J31="#",0,IF('Data Entry'!J31&gt;0,1,0))</f>
        <v>0</v>
      </c>
      <c r="K23" s="30">
        <f>IF('Data Entry'!K31="#",0,IF('Data Entry'!K31&gt;0,1,0))</f>
        <v>0</v>
      </c>
      <c r="L23" s="30">
        <f>IF('Data Entry'!L31="#",0,IF('Data Entry'!L31&gt;0,1,0))</f>
        <v>0</v>
      </c>
      <c r="M23" s="30">
        <f>IF('Data Entry'!M31="#",0,IF('Data Entry'!M31&gt;0,1,0))</f>
        <v>0</v>
      </c>
      <c r="N23" s="29"/>
    </row>
    <row r="24" spans="1:14" ht="12.75">
      <c r="A24" s="18"/>
      <c r="B24" s="30">
        <f>IF('Data Entry'!B32="#",0,IF('Data Entry'!B32&gt;0,1,0))</f>
        <v>0</v>
      </c>
      <c r="C24" s="30">
        <f>IF('Data Entry'!C32="#",0,IF('Data Entry'!C32&gt;0,1,0))</f>
        <v>0</v>
      </c>
      <c r="D24" s="30">
        <f>IF('Data Entry'!D32="#",0,IF('Data Entry'!D32&gt;0,1,0))</f>
        <v>0</v>
      </c>
      <c r="E24" s="30">
        <f>IF('Data Entry'!E32="#",0,IF('Data Entry'!E32&gt;0,1,0))</f>
        <v>0</v>
      </c>
      <c r="F24" s="30">
        <f>IF('Data Entry'!F32="#",0,IF('Data Entry'!F32&gt;0,1,0))</f>
        <v>0</v>
      </c>
      <c r="G24" s="30">
        <f>IF('Data Entry'!G32="#",0,IF('Data Entry'!G32&gt;0,1,0))</f>
        <v>0</v>
      </c>
      <c r="H24" s="30">
        <f>IF('Data Entry'!H32="#",0,IF('Data Entry'!H32&gt;0,1,0))</f>
        <v>0</v>
      </c>
      <c r="I24" s="30">
        <f>IF('Data Entry'!I32="#",0,IF('Data Entry'!I32&gt;0,1,0))</f>
        <v>0</v>
      </c>
      <c r="J24" s="30">
        <f>IF('Data Entry'!J32="#",0,IF('Data Entry'!J32&gt;0,1,0))</f>
        <v>0</v>
      </c>
      <c r="K24" s="30">
        <f>IF('Data Entry'!K32="#",0,IF('Data Entry'!K32&gt;0,1,0))</f>
        <v>0</v>
      </c>
      <c r="L24" s="30">
        <f>IF('Data Entry'!L32="#",0,IF('Data Entry'!L32&gt;0,1,0))</f>
        <v>0</v>
      </c>
      <c r="M24" s="30">
        <f>IF('Data Entry'!M32="#",0,IF('Data Entry'!M32&gt;0,1,0))</f>
        <v>0</v>
      </c>
      <c r="N24" s="29"/>
    </row>
    <row r="25" spans="1:14" ht="12.75">
      <c r="A25" s="18"/>
      <c r="B25" s="30">
        <f>IF('Data Entry'!B33="#",0,IF('Data Entry'!B33&gt;0,1,0))</f>
        <v>0</v>
      </c>
      <c r="C25" s="30">
        <f>IF('Data Entry'!C33="#",0,IF('Data Entry'!C33&gt;0,1,0))</f>
        <v>0</v>
      </c>
      <c r="D25" s="30">
        <f>IF('Data Entry'!D33="#",0,IF('Data Entry'!D33&gt;0,1,0))</f>
        <v>0</v>
      </c>
      <c r="E25" s="30">
        <f>IF('Data Entry'!E33="#",0,IF('Data Entry'!E33&gt;0,1,0))</f>
        <v>0</v>
      </c>
      <c r="F25" s="30">
        <f>IF('Data Entry'!F33="#",0,IF('Data Entry'!F33&gt;0,1,0))</f>
        <v>0</v>
      </c>
      <c r="G25" s="30">
        <f>IF('Data Entry'!G33="#",0,IF('Data Entry'!G33&gt;0,1,0))</f>
        <v>0</v>
      </c>
      <c r="H25" s="30">
        <f>IF('Data Entry'!H33="#",0,IF('Data Entry'!H33&gt;0,1,0))</f>
        <v>0</v>
      </c>
      <c r="I25" s="30">
        <f>IF('Data Entry'!I33="#",0,IF('Data Entry'!I33&gt;0,1,0))</f>
        <v>0</v>
      </c>
      <c r="J25" s="30">
        <f>IF('Data Entry'!J33="#",0,IF('Data Entry'!J33&gt;0,1,0))</f>
        <v>0</v>
      </c>
      <c r="K25" s="30">
        <f>IF('Data Entry'!K33="#",0,IF('Data Entry'!K33&gt;0,1,0))</f>
        <v>0</v>
      </c>
      <c r="L25" s="30">
        <f>IF('Data Entry'!L33="#",0,IF('Data Entry'!L33&gt;0,1,0))</f>
        <v>0</v>
      </c>
      <c r="M25" s="30">
        <f>IF('Data Entry'!M33="#",0,IF('Data Entry'!M33&gt;0,1,0))</f>
        <v>0</v>
      </c>
      <c r="N25" s="29"/>
    </row>
    <row r="26" spans="1:14" ht="12.75">
      <c r="A26" s="18"/>
      <c r="B26" s="30">
        <f>IF('Data Entry'!B34="#",0,IF('Data Entry'!B34&gt;0,1,0))</f>
        <v>0</v>
      </c>
      <c r="C26" s="30">
        <f>IF('Data Entry'!C34="#",0,IF('Data Entry'!C34&gt;0,1,0))</f>
        <v>0</v>
      </c>
      <c r="D26" s="30">
        <f>IF('Data Entry'!D34="#",0,IF('Data Entry'!D34&gt;0,1,0))</f>
        <v>0</v>
      </c>
      <c r="E26" s="30">
        <f>IF('Data Entry'!E34="#",0,IF('Data Entry'!E34&gt;0,1,0))</f>
        <v>0</v>
      </c>
      <c r="F26" s="30">
        <f>IF('Data Entry'!F34="#",0,IF('Data Entry'!F34&gt;0,1,0))</f>
        <v>0</v>
      </c>
      <c r="G26" s="30">
        <f>IF('Data Entry'!G34="#",0,IF('Data Entry'!G34&gt;0,1,0))</f>
        <v>0</v>
      </c>
      <c r="H26" s="30">
        <f>IF('Data Entry'!H34="#",0,IF('Data Entry'!H34&gt;0,1,0))</f>
        <v>0</v>
      </c>
      <c r="I26" s="30">
        <f>IF('Data Entry'!I34="#",0,IF('Data Entry'!I34&gt;0,1,0))</f>
        <v>0</v>
      </c>
      <c r="J26" s="30">
        <f>IF('Data Entry'!J34="#",0,IF('Data Entry'!J34&gt;0,1,0))</f>
        <v>0</v>
      </c>
      <c r="K26" s="30">
        <f>IF('Data Entry'!K34="#",0,IF('Data Entry'!K34&gt;0,1,0))</f>
        <v>0</v>
      </c>
      <c r="L26" s="30">
        <f>IF('Data Entry'!L34="#",0,IF('Data Entry'!L34&gt;0,1,0))</f>
        <v>0</v>
      </c>
      <c r="M26" s="30">
        <f>IF('Data Entry'!M34="#",0,IF('Data Entry'!M34&gt;0,1,0))</f>
        <v>0</v>
      </c>
      <c r="N26" s="29"/>
    </row>
    <row r="27" spans="1:14" ht="12.75">
      <c r="A27" s="18"/>
      <c r="B27" s="30">
        <f>IF('Data Entry'!B35="#",0,IF('Data Entry'!B35&gt;0,1,0))</f>
        <v>0</v>
      </c>
      <c r="C27" s="30">
        <f>IF('Data Entry'!C35="#",0,IF('Data Entry'!C35&gt;0,1,0))</f>
        <v>0</v>
      </c>
      <c r="D27" s="30">
        <f>IF('Data Entry'!D35="#",0,IF('Data Entry'!D35&gt;0,1,0))</f>
        <v>0</v>
      </c>
      <c r="E27" s="30">
        <f>IF('Data Entry'!E35="#",0,IF('Data Entry'!E35&gt;0,1,0))</f>
        <v>0</v>
      </c>
      <c r="F27" s="30">
        <f>IF('Data Entry'!F35="#",0,IF('Data Entry'!F35&gt;0,1,0))</f>
        <v>0</v>
      </c>
      <c r="G27" s="30">
        <f>IF('Data Entry'!G35="#",0,IF('Data Entry'!G35&gt;0,1,0))</f>
        <v>0</v>
      </c>
      <c r="H27" s="30">
        <f>IF('Data Entry'!H35="#",0,IF('Data Entry'!H35&gt;0,1,0))</f>
        <v>0</v>
      </c>
      <c r="I27" s="30">
        <f>IF('Data Entry'!I35="#",0,IF('Data Entry'!I35&gt;0,1,0))</f>
        <v>0</v>
      </c>
      <c r="J27" s="30">
        <f>IF('Data Entry'!J35="#",0,IF('Data Entry'!J35&gt;0,1,0))</f>
        <v>0</v>
      </c>
      <c r="K27" s="30">
        <f>IF('Data Entry'!K35="#",0,IF('Data Entry'!K35&gt;0,1,0))</f>
        <v>0</v>
      </c>
      <c r="L27" s="30">
        <f>IF('Data Entry'!L35="#",0,IF('Data Entry'!L35&gt;0,1,0))</f>
        <v>0</v>
      </c>
      <c r="M27" s="30">
        <f>IF('Data Entry'!M35="#",0,IF('Data Entry'!M35&gt;0,1,0))</f>
        <v>0</v>
      </c>
      <c r="N27" s="29"/>
    </row>
    <row r="28" spans="1:14" ht="12.75">
      <c r="A28" s="18"/>
      <c r="B28" s="30">
        <f>IF('Data Entry'!B36="#",0,IF('Data Entry'!B36&gt;0,1,0))</f>
        <v>0</v>
      </c>
      <c r="C28" s="30">
        <f>IF('Data Entry'!C36="#",0,IF('Data Entry'!C36&gt;0,1,0))</f>
        <v>0</v>
      </c>
      <c r="D28" s="30">
        <f>IF('Data Entry'!D36="#",0,IF('Data Entry'!D36&gt;0,1,0))</f>
        <v>0</v>
      </c>
      <c r="E28" s="30">
        <f>IF('Data Entry'!E36="#",0,IF('Data Entry'!E36&gt;0,1,0))</f>
        <v>0</v>
      </c>
      <c r="F28" s="30">
        <f>IF('Data Entry'!F36="#",0,IF('Data Entry'!F36&gt;0,1,0))</f>
        <v>0</v>
      </c>
      <c r="G28" s="30">
        <f>IF('Data Entry'!G36="#",0,IF('Data Entry'!G36&gt;0,1,0))</f>
        <v>0</v>
      </c>
      <c r="H28" s="30">
        <f>IF('Data Entry'!H36="#",0,IF('Data Entry'!H36&gt;0,1,0))</f>
        <v>0</v>
      </c>
      <c r="I28" s="30">
        <f>IF('Data Entry'!I36="#",0,IF('Data Entry'!I36&gt;0,1,0))</f>
        <v>0</v>
      </c>
      <c r="J28" s="30">
        <f>IF('Data Entry'!J36="#",0,IF('Data Entry'!J36&gt;0,1,0))</f>
        <v>0</v>
      </c>
      <c r="K28" s="30">
        <f>IF('Data Entry'!K36="#",0,IF('Data Entry'!K36&gt;0,1,0))</f>
        <v>0</v>
      </c>
      <c r="L28" s="30">
        <f>IF('Data Entry'!L36="#",0,IF('Data Entry'!L36&gt;0,1,0))</f>
        <v>0</v>
      </c>
      <c r="M28" s="30">
        <f>IF('Data Entry'!M36="#",0,IF('Data Entry'!M36&gt;0,1,0))</f>
        <v>0</v>
      </c>
      <c r="N28" s="29"/>
    </row>
    <row r="29" spans="1:14" ht="12.75">
      <c r="A29" s="18"/>
      <c r="B29" s="30">
        <f>IF('Data Entry'!B37="#",0,IF('Data Entry'!B37&gt;0,1,0))</f>
        <v>0</v>
      </c>
      <c r="C29" s="30">
        <f>IF('Data Entry'!C37="#",0,IF('Data Entry'!C37&gt;0,1,0))</f>
        <v>0</v>
      </c>
      <c r="D29" s="30">
        <f>IF('Data Entry'!D37="#",0,IF('Data Entry'!D37&gt;0,1,0))</f>
        <v>0</v>
      </c>
      <c r="E29" s="30">
        <f>IF('Data Entry'!E37="#",0,IF('Data Entry'!E37&gt;0,1,0))</f>
        <v>0</v>
      </c>
      <c r="F29" s="30">
        <f>IF('Data Entry'!F37="#",0,IF('Data Entry'!F37&gt;0,1,0))</f>
        <v>0</v>
      </c>
      <c r="G29" s="30">
        <f>IF('Data Entry'!G37="#",0,IF('Data Entry'!G37&gt;0,1,0))</f>
        <v>0</v>
      </c>
      <c r="H29" s="30">
        <f>IF('Data Entry'!H37="#",0,IF('Data Entry'!H37&gt;0,1,0))</f>
        <v>0</v>
      </c>
      <c r="I29" s="30">
        <f>IF('Data Entry'!I37="#",0,IF('Data Entry'!I37&gt;0,1,0))</f>
        <v>0</v>
      </c>
      <c r="J29" s="30">
        <f>IF('Data Entry'!J37="#",0,IF('Data Entry'!J37&gt;0,1,0))</f>
        <v>0</v>
      </c>
      <c r="K29" s="30">
        <f>IF('Data Entry'!K37="#",0,IF('Data Entry'!K37&gt;0,1,0))</f>
        <v>0</v>
      </c>
      <c r="L29" s="30">
        <f>IF('Data Entry'!L37="#",0,IF('Data Entry'!L37&gt;0,1,0))</f>
        <v>0</v>
      </c>
      <c r="M29" s="30">
        <f>IF('Data Entry'!M37="#",0,IF('Data Entry'!M37&gt;0,1,0))</f>
        <v>0</v>
      </c>
      <c r="N29" s="29"/>
    </row>
    <row r="30" spans="1:14" ht="12.75">
      <c r="A30" s="18"/>
      <c r="B30" s="30">
        <f>IF('Data Entry'!B38="#",0,IF('Data Entry'!B38&gt;0,1,0))</f>
        <v>0</v>
      </c>
      <c r="C30" s="30">
        <f>IF('Data Entry'!C38="#",0,IF('Data Entry'!C38&gt;0,1,0))</f>
        <v>0</v>
      </c>
      <c r="D30" s="30">
        <f>IF('Data Entry'!D38="#",0,IF('Data Entry'!D38&gt;0,1,0))</f>
        <v>0</v>
      </c>
      <c r="E30" s="30">
        <f>IF('Data Entry'!E38="#",0,IF('Data Entry'!E38&gt;0,1,0))</f>
        <v>0</v>
      </c>
      <c r="F30" s="30">
        <f>IF('Data Entry'!F38="#",0,IF('Data Entry'!F38&gt;0,1,0))</f>
        <v>0</v>
      </c>
      <c r="G30" s="30">
        <f>IF('Data Entry'!G38="#",0,IF('Data Entry'!G38&gt;0,1,0))</f>
        <v>0</v>
      </c>
      <c r="H30" s="30">
        <f>IF('Data Entry'!H38="#",0,IF('Data Entry'!H38&gt;0,1,0))</f>
        <v>0</v>
      </c>
      <c r="I30" s="30">
        <f>IF('Data Entry'!I38="#",0,IF('Data Entry'!I38&gt;0,1,0))</f>
        <v>0</v>
      </c>
      <c r="J30" s="30">
        <f>IF('Data Entry'!J38="#",0,IF('Data Entry'!J38&gt;0,1,0))</f>
        <v>0</v>
      </c>
      <c r="K30" s="30">
        <f>IF('Data Entry'!K38="#",0,IF('Data Entry'!K38&gt;0,1,0))</f>
        <v>0</v>
      </c>
      <c r="L30" s="30">
        <f>IF('Data Entry'!L38="#",0,IF('Data Entry'!L38&gt;0,1,0))</f>
        <v>0</v>
      </c>
      <c r="M30" s="30">
        <f>IF('Data Entry'!M38="#",0,IF('Data Entry'!M38&gt;0,1,0))</f>
        <v>0</v>
      </c>
      <c r="N30" s="29"/>
    </row>
    <row r="31" spans="1:14" ht="12.75">
      <c r="A31" s="18"/>
      <c r="B31" s="30">
        <f>IF('Data Entry'!B39="#",0,IF('Data Entry'!B39&gt;0,1,0))</f>
        <v>0</v>
      </c>
      <c r="C31" s="30">
        <f>IF('Data Entry'!C39="#",0,IF('Data Entry'!C39&gt;0,1,0))</f>
        <v>0</v>
      </c>
      <c r="D31" s="30">
        <f>IF('Data Entry'!D39="#",0,IF('Data Entry'!D39&gt;0,1,0))</f>
        <v>0</v>
      </c>
      <c r="E31" s="30">
        <f>IF('Data Entry'!E39="#",0,IF('Data Entry'!E39&gt;0,1,0))</f>
        <v>0</v>
      </c>
      <c r="F31" s="30">
        <f>IF('Data Entry'!F39="#",0,IF('Data Entry'!F39&gt;0,1,0))</f>
        <v>0</v>
      </c>
      <c r="G31" s="30">
        <f>IF('Data Entry'!G39="#",0,IF('Data Entry'!G39&gt;0,1,0))</f>
        <v>0</v>
      </c>
      <c r="H31" s="30">
        <f>IF('Data Entry'!H39="#",0,IF('Data Entry'!H39&gt;0,1,0))</f>
        <v>0</v>
      </c>
      <c r="I31" s="30">
        <f>IF('Data Entry'!I39="#",0,IF('Data Entry'!I39&gt;0,1,0))</f>
        <v>0</v>
      </c>
      <c r="J31" s="30">
        <f>IF('Data Entry'!J39="#",0,IF('Data Entry'!J39&gt;0,1,0))</f>
        <v>0</v>
      </c>
      <c r="K31" s="30">
        <f>IF('Data Entry'!K39="#",0,IF('Data Entry'!K39&gt;0,1,0))</f>
        <v>0</v>
      </c>
      <c r="L31" s="30">
        <f>IF('Data Entry'!L39="#",0,IF('Data Entry'!L39&gt;0,1,0))</f>
        <v>0</v>
      </c>
      <c r="M31" s="30">
        <f>IF('Data Entry'!M39="#",0,IF('Data Entry'!M39&gt;0,1,0))</f>
        <v>0</v>
      </c>
      <c r="N31" s="29"/>
    </row>
    <row r="32" spans="1:14" ht="12.75">
      <c r="A32" s="18"/>
      <c r="B32" s="30">
        <f>IF('Data Entry'!B40="#",0,IF('Data Entry'!B40&gt;0,1,0))</f>
        <v>0</v>
      </c>
      <c r="C32" s="30">
        <f>IF('Data Entry'!C40="#",0,IF('Data Entry'!C40&gt;0,1,0))</f>
        <v>0</v>
      </c>
      <c r="D32" s="30">
        <f>IF('Data Entry'!D40="#",0,IF('Data Entry'!D40&gt;0,1,0))</f>
        <v>0</v>
      </c>
      <c r="E32" s="30">
        <f>IF('Data Entry'!E40="#",0,IF('Data Entry'!E40&gt;0,1,0))</f>
        <v>0</v>
      </c>
      <c r="F32" s="30">
        <f>IF('Data Entry'!F40="#",0,IF('Data Entry'!F40&gt;0,1,0))</f>
        <v>0</v>
      </c>
      <c r="G32" s="30">
        <f>IF('Data Entry'!G40="#",0,IF('Data Entry'!G40&gt;0,1,0))</f>
        <v>0</v>
      </c>
      <c r="H32" s="30">
        <f>IF('Data Entry'!H40="#",0,IF('Data Entry'!H40&gt;0,1,0))</f>
        <v>0</v>
      </c>
      <c r="I32" s="30">
        <f>IF('Data Entry'!I40="#",0,IF('Data Entry'!I40&gt;0,1,0))</f>
        <v>0</v>
      </c>
      <c r="J32" s="30">
        <f>IF('Data Entry'!J40="#",0,IF('Data Entry'!J40&gt;0,1,0))</f>
        <v>0</v>
      </c>
      <c r="K32" s="30">
        <f>IF('Data Entry'!K40="#",0,IF('Data Entry'!K40&gt;0,1,0))</f>
        <v>0</v>
      </c>
      <c r="L32" s="30">
        <f>IF('Data Entry'!L40="#",0,IF('Data Entry'!L40&gt;0,1,0))</f>
        <v>0</v>
      </c>
      <c r="M32" s="30">
        <f>IF('Data Entry'!M40="#",0,IF('Data Entry'!M40&gt;0,1,0))</f>
        <v>0</v>
      </c>
      <c r="N32" s="29"/>
    </row>
    <row r="33" spans="1:14" ht="12.75">
      <c r="A33" s="18"/>
      <c r="B33" s="30">
        <f>IF('Data Entry'!B41="#",0,IF('Data Entry'!B41&gt;0,1,0))</f>
        <v>0</v>
      </c>
      <c r="C33" s="30">
        <f>IF('Data Entry'!C41="#",0,IF('Data Entry'!C41&gt;0,1,0))</f>
        <v>0</v>
      </c>
      <c r="D33" s="30">
        <f>IF('Data Entry'!D41="#",0,IF('Data Entry'!D41&gt;0,1,0))</f>
        <v>0</v>
      </c>
      <c r="E33" s="30">
        <f>IF('Data Entry'!E41="#",0,IF('Data Entry'!E41&gt;0,1,0))</f>
        <v>0</v>
      </c>
      <c r="F33" s="30">
        <f>IF('Data Entry'!F41="#",0,IF('Data Entry'!F41&gt;0,1,0))</f>
        <v>0</v>
      </c>
      <c r="G33" s="30">
        <f>IF('Data Entry'!G41="#",0,IF('Data Entry'!G41&gt;0,1,0))</f>
        <v>0</v>
      </c>
      <c r="H33" s="30">
        <f>IF('Data Entry'!H41="#",0,IF('Data Entry'!H41&gt;0,1,0))</f>
        <v>0</v>
      </c>
      <c r="I33" s="30">
        <f>IF('Data Entry'!I41="#",0,IF('Data Entry'!I41&gt;0,1,0))</f>
        <v>0</v>
      </c>
      <c r="J33" s="30">
        <f>IF('Data Entry'!J41="#",0,IF('Data Entry'!J41&gt;0,1,0))</f>
        <v>0</v>
      </c>
      <c r="K33" s="30">
        <f>IF('Data Entry'!K41="#",0,IF('Data Entry'!K41&gt;0,1,0))</f>
        <v>0</v>
      </c>
      <c r="L33" s="30">
        <f>IF('Data Entry'!L41="#",0,IF('Data Entry'!L41&gt;0,1,0))</f>
        <v>0</v>
      </c>
      <c r="M33" s="30">
        <f>IF('Data Entry'!M41="#",0,IF('Data Entry'!M41&gt;0,1,0))</f>
        <v>0</v>
      </c>
      <c r="N33" s="29"/>
    </row>
    <row r="34" spans="1:14" ht="12.75">
      <c r="A34" s="18"/>
      <c r="B34" s="30">
        <f aca="true" t="shared" si="0" ref="B34:M34">SUM(B3:B33)</f>
        <v>0</v>
      </c>
      <c r="C34" s="30">
        <f t="shared" si="0"/>
        <v>0</v>
      </c>
      <c r="D34" s="30">
        <f t="shared" si="0"/>
        <v>0</v>
      </c>
      <c r="E34" s="30">
        <f t="shared" si="0"/>
        <v>0</v>
      </c>
      <c r="F34" s="30">
        <f t="shared" si="0"/>
        <v>0</v>
      </c>
      <c r="G34" s="30">
        <f t="shared" si="0"/>
        <v>0</v>
      </c>
      <c r="H34" s="30">
        <f t="shared" si="0"/>
        <v>0</v>
      </c>
      <c r="I34" s="30">
        <f t="shared" si="0"/>
        <v>0</v>
      </c>
      <c r="J34" s="30">
        <f t="shared" si="0"/>
        <v>0</v>
      </c>
      <c r="K34" s="30">
        <f t="shared" si="0"/>
        <v>0</v>
      </c>
      <c r="L34" s="30">
        <f t="shared" si="0"/>
        <v>0</v>
      </c>
      <c r="M34" s="30">
        <f t="shared" si="0"/>
        <v>0</v>
      </c>
      <c r="N34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Water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Sholto Maud</dc:creator>
  <cp:keywords/>
  <dc:description/>
  <cp:lastModifiedBy>Michael O'Hagan</cp:lastModifiedBy>
  <cp:lastPrinted>2011-12-21T02:12:59Z</cp:lastPrinted>
  <dcterms:created xsi:type="dcterms:W3CDTF">2008-12-11T21:48:44Z</dcterms:created>
  <dcterms:modified xsi:type="dcterms:W3CDTF">2021-12-23T01:33:03Z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